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oge\OneDrive\hanke\Post-krus files\Heatmap Data\"/>
    </mc:Choice>
  </mc:AlternateContent>
  <xr:revisionPtr revIDLastSave="0" documentId="10_ncr:100000_{0B25F0AE-2F2F-4F6E-AFB9-8FBD9A285E55}" xr6:coauthVersionLast="31" xr6:coauthVersionMax="31" xr10:uidLastSave="{00000000-0000-0000-0000-000000000000}"/>
  <bookViews>
    <workbookView xWindow="240" yWindow="150" windowWidth="20123" windowHeight="8700" tabRatio="790" xr2:uid="{00000000-000D-0000-FFFF-FFFF00000000}"/>
  </bookViews>
  <sheets>
    <sheet name="Introduction" sheetId="12" r:id="rId1"/>
    <sheet name="Raw Yearly Inflation" sheetId="9" r:id="rId2"/>
    <sheet name="Full Calculations (World)" sheetId="11" r:id="rId3"/>
    <sheet name="Africa" sheetId="13" r:id="rId4"/>
    <sheet name="South America" sheetId="14" r:id="rId5"/>
    <sheet name="North America" sheetId="15" r:id="rId6"/>
    <sheet name="Europe" sheetId="16" r:id="rId7"/>
    <sheet name="Asia" sheetId="17" r:id="rId8"/>
    <sheet name="Australia" sheetId="18" r:id="rId9"/>
  </sheets>
  <definedNames>
    <definedName name="_xlnm._FilterDatabase" localSheetId="3" hidden="1">Africa!$A$2:$S$2</definedName>
    <definedName name="_xlnm._FilterDatabase" localSheetId="7" hidden="1">Asia!$A$2:$S$2</definedName>
    <definedName name="_xlnm._FilterDatabase" localSheetId="8" hidden="1">Australia!$A$2:$S$2</definedName>
    <definedName name="_xlnm._FilterDatabase" localSheetId="6" hidden="1">Europe!$A$2:$S$2</definedName>
    <definedName name="_xlnm._FilterDatabase" localSheetId="2" hidden="1">'Full Calculations (World)'!$A$2:$CG$2</definedName>
    <definedName name="_xlnm._FilterDatabase" localSheetId="5" hidden="1">'North America'!$A$2:$S$2</definedName>
    <definedName name="_xlnm._FilterDatabase" localSheetId="1" hidden="1">'Raw Yearly Inflation'!$A$1:$BN$1</definedName>
    <definedName name="_xlnm._FilterDatabase" localSheetId="4" hidden="1">'South America'!$A$2:$S$2</definedName>
  </definedNames>
  <calcPr calcId="179017"/>
</workbook>
</file>

<file path=xl/calcChain.xml><?xml version="1.0" encoding="utf-8"?>
<calcChain xmlns="http://schemas.openxmlformats.org/spreadsheetml/2006/main">
  <c r="BO208" i="11" l="1"/>
  <c r="BO4" i="11"/>
  <c r="BO5" i="11"/>
  <c r="BO6" i="11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BO99" i="11"/>
  <c r="BO100" i="11"/>
  <c r="BO101" i="11"/>
  <c r="BO102" i="11"/>
  <c r="BO103" i="11"/>
  <c r="BO104" i="11"/>
  <c r="BO105" i="11"/>
  <c r="BO106" i="11"/>
  <c r="BO107" i="11"/>
  <c r="BO108" i="11"/>
  <c r="BO109" i="11"/>
  <c r="BO110" i="11"/>
  <c r="BO111" i="11"/>
  <c r="BO112" i="11"/>
  <c r="BO113" i="11"/>
  <c r="BO114" i="11"/>
  <c r="BO115" i="11"/>
  <c r="BO116" i="11"/>
  <c r="BO117" i="11"/>
  <c r="BO118" i="11"/>
  <c r="BO119" i="11"/>
  <c r="BO120" i="11"/>
  <c r="BO121" i="11"/>
  <c r="BO122" i="11"/>
  <c r="BO123" i="11"/>
  <c r="BO124" i="11"/>
  <c r="BO125" i="11"/>
  <c r="BO126" i="11"/>
  <c r="BO127" i="11"/>
  <c r="BO128" i="11"/>
  <c r="BO129" i="11"/>
  <c r="BO130" i="11"/>
  <c r="BO131" i="11"/>
  <c r="BO132" i="11"/>
  <c r="BO133" i="11"/>
  <c r="BO134" i="11"/>
  <c r="BO135" i="11"/>
  <c r="BO136" i="11"/>
  <c r="BO137" i="11"/>
  <c r="BO138" i="11"/>
  <c r="BO139" i="11"/>
  <c r="BO140" i="11"/>
  <c r="BO141" i="11"/>
  <c r="BO142" i="11"/>
  <c r="BO143" i="11"/>
  <c r="BO144" i="11"/>
  <c r="BO145" i="11"/>
  <c r="BO146" i="11"/>
  <c r="BO147" i="11"/>
  <c r="BO148" i="11"/>
  <c r="BO149" i="11"/>
  <c r="BO150" i="11"/>
  <c r="BO151" i="11"/>
  <c r="BO152" i="11"/>
  <c r="BO153" i="11"/>
  <c r="BO154" i="11"/>
  <c r="BO155" i="11"/>
  <c r="BO156" i="11"/>
  <c r="BO157" i="11"/>
  <c r="BO158" i="11"/>
  <c r="BO159" i="11"/>
  <c r="BO160" i="11"/>
  <c r="BO161" i="11"/>
  <c r="BO162" i="11"/>
  <c r="BO163" i="11"/>
  <c r="BO164" i="11"/>
  <c r="BO165" i="11"/>
  <c r="BO166" i="11"/>
  <c r="BO167" i="11"/>
  <c r="BO168" i="11"/>
  <c r="BO169" i="11"/>
  <c r="BO170" i="11"/>
  <c r="BO171" i="11"/>
  <c r="BO172" i="11"/>
  <c r="BO173" i="11"/>
  <c r="BO174" i="11"/>
  <c r="BO175" i="11"/>
  <c r="BO176" i="11"/>
  <c r="BO177" i="11"/>
  <c r="BO178" i="11"/>
  <c r="BO179" i="11"/>
  <c r="BO180" i="11"/>
  <c r="BO181" i="11"/>
  <c r="BO182" i="11"/>
  <c r="BO183" i="11"/>
  <c r="BO184" i="11"/>
  <c r="BO185" i="11"/>
  <c r="BO186" i="11"/>
  <c r="BO187" i="11"/>
  <c r="BO188" i="11"/>
  <c r="BO189" i="11"/>
  <c r="BO190" i="11"/>
  <c r="BO191" i="11"/>
  <c r="BO192" i="11"/>
  <c r="BO193" i="11"/>
  <c r="BO194" i="11"/>
  <c r="BO195" i="11"/>
  <c r="BO196" i="11"/>
  <c r="BO197" i="11"/>
  <c r="BO198" i="11"/>
  <c r="BO199" i="11"/>
  <c r="BO200" i="11"/>
  <c r="BO201" i="11"/>
  <c r="BO202" i="11"/>
  <c r="BO203" i="11"/>
  <c r="BO204" i="11"/>
  <c r="BO205" i="11"/>
  <c r="BO206" i="11"/>
  <c r="BO207" i="11"/>
  <c r="BO3" i="11"/>
  <c r="BS4" i="11"/>
  <c r="BU4" i="11"/>
  <c r="G3" i="16" s="1"/>
  <c r="BV4" i="11"/>
  <c r="H3" i="16" s="1"/>
  <c r="BY4" i="11"/>
  <c r="BZ4" i="11"/>
  <c r="L3" i="16" s="1"/>
  <c r="CB4" i="11"/>
  <c r="N3" i="16" s="1"/>
  <c r="CE4" i="11"/>
  <c r="CG4" i="11"/>
  <c r="S3" i="16" s="1"/>
  <c r="BS5" i="11"/>
  <c r="E3" i="13" s="1"/>
  <c r="BV5" i="11"/>
  <c r="BW5" i="11"/>
  <c r="I3" i="13" s="1"/>
  <c r="BY5" i="11"/>
  <c r="K3" i="13" s="1"/>
  <c r="CB5" i="11"/>
  <c r="N3" i="13" s="1"/>
  <c r="CC5" i="11"/>
  <c r="O3" i="13" s="1"/>
  <c r="CE5" i="11"/>
  <c r="Q3" i="13" s="1"/>
  <c r="BS6" i="11"/>
  <c r="BT6" i="11"/>
  <c r="F4" i="13" s="1"/>
  <c r="BV6" i="11"/>
  <c r="H4" i="13" s="1"/>
  <c r="BX6" i="11"/>
  <c r="J4" i="13" s="1"/>
  <c r="BY6" i="11"/>
  <c r="K4" i="13" s="1"/>
  <c r="CB6" i="11"/>
  <c r="N4" i="13" s="1"/>
  <c r="CE6" i="11"/>
  <c r="BS7" i="11"/>
  <c r="BT7" i="11"/>
  <c r="BU7" i="11"/>
  <c r="BV7" i="11"/>
  <c r="BW7" i="11" s="1"/>
  <c r="BX7" i="11"/>
  <c r="BY7" i="11"/>
  <c r="CB7" i="11"/>
  <c r="CD7" i="11" s="1"/>
  <c r="CE7" i="11"/>
  <c r="CF7" i="11"/>
  <c r="CG7" i="11"/>
  <c r="BS8" i="11"/>
  <c r="E3" i="15" s="1"/>
  <c r="BT8" i="11"/>
  <c r="F3" i="15" s="1"/>
  <c r="BU8" i="11"/>
  <c r="G3" i="15" s="1"/>
  <c r="BV8" i="11"/>
  <c r="H3" i="15" s="1"/>
  <c r="BY8" i="11"/>
  <c r="K3" i="15" s="1"/>
  <c r="CB8" i="11"/>
  <c r="N3" i="15" s="1"/>
  <c r="CC8" i="11"/>
  <c r="O3" i="15" s="1"/>
  <c r="CD8" i="11"/>
  <c r="P3" i="15" s="1"/>
  <c r="CE8" i="11"/>
  <c r="Q3" i="15" s="1"/>
  <c r="CF8" i="11"/>
  <c r="R3" i="15" s="1"/>
  <c r="CG8" i="11"/>
  <c r="S3" i="15" s="1"/>
  <c r="BS9" i="11"/>
  <c r="E3" i="14" s="1"/>
  <c r="BV9" i="11"/>
  <c r="BY9" i="11"/>
  <c r="K3" i="14" s="1"/>
  <c r="BZ9" i="11"/>
  <c r="L3" i="14" s="1"/>
  <c r="CA9" i="11"/>
  <c r="M3" i="14" s="1"/>
  <c r="CB9" i="11"/>
  <c r="N3" i="14" s="1"/>
  <c r="CC9" i="11"/>
  <c r="O3" i="14" s="1"/>
  <c r="CD9" i="11"/>
  <c r="P3" i="14" s="1"/>
  <c r="CE9" i="11"/>
  <c r="Q3" i="14" s="1"/>
  <c r="BS10" i="11"/>
  <c r="BT10" i="11"/>
  <c r="F4" i="16" s="1"/>
  <c r="BV10" i="11"/>
  <c r="H4" i="16" s="1"/>
  <c r="BY10" i="11"/>
  <c r="K4" i="16" s="1"/>
  <c r="BZ10" i="11"/>
  <c r="L4" i="16" s="1"/>
  <c r="CA10" i="11"/>
  <c r="M4" i="16" s="1"/>
  <c r="CB10" i="11"/>
  <c r="N4" i="16" s="1"/>
  <c r="CE10" i="11"/>
  <c r="CF10" i="11"/>
  <c r="R4" i="16" s="1"/>
  <c r="BS11" i="11"/>
  <c r="BT11" i="11" s="1"/>
  <c r="BV11" i="11"/>
  <c r="BW11" i="11" s="1"/>
  <c r="BY11" i="11"/>
  <c r="CB11" i="11"/>
  <c r="CE11" i="11"/>
  <c r="CF11" i="11" s="1"/>
  <c r="BS12" i="11"/>
  <c r="E3" i="18" s="1"/>
  <c r="BV12" i="11"/>
  <c r="H3" i="18" s="1"/>
  <c r="BY12" i="11"/>
  <c r="CB12" i="11"/>
  <c r="N3" i="18" s="1"/>
  <c r="CE12" i="11"/>
  <c r="Q3" i="18" s="1"/>
  <c r="BS13" i="11"/>
  <c r="E5" i="16" s="1"/>
  <c r="BV13" i="11"/>
  <c r="BY13" i="11"/>
  <c r="K5" i="16" s="1"/>
  <c r="BZ13" i="11"/>
  <c r="L5" i="16" s="1"/>
  <c r="CA13" i="11"/>
  <c r="M5" i="16" s="1"/>
  <c r="CB13" i="11"/>
  <c r="N5" i="16" s="1"/>
  <c r="CE13" i="11"/>
  <c r="Q5" i="16" s="1"/>
  <c r="BS14" i="11"/>
  <c r="BT14" i="11" s="1"/>
  <c r="F6" i="16" s="1"/>
  <c r="BV14" i="11"/>
  <c r="H6" i="16" s="1"/>
  <c r="BW14" i="11"/>
  <c r="I6" i="16" s="1"/>
  <c r="BX14" i="11"/>
  <c r="J6" i="16" s="1"/>
  <c r="BY14" i="11"/>
  <c r="K6" i="16" s="1"/>
  <c r="BZ14" i="11"/>
  <c r="L6" i="16" s="1"/>
  <c r="CA14" i="11"/>
  <c r="M6" i="16" s="1"/>
  <c r="CB14" i="11"/>
  <c r="N6" i="16" s="1"/>
  <c r="CE14" i="11"/>
  <c r="Q6" i="16" s="1"/>
  <c r="BS15" i="11"/>
  <c r="E4" i="15" s="1"/>
  <c r="BT15" i="11"/>
  <c r="F4" i="15" s="1"/>
  <c r="BU15" i="11"/>
  <c r="G4" i="15" s="1"/>
  <c r="BV15" i="11"/>
  <c r="H4" i="15" s="1"/>
  <c r="BW15" i="11"/>
  <c r="I4" i="15" s="1"/>
  <c r="BX15" i="11"/>
  <c r="J4" i="15" s="1"/>
  <c r="BY15" i="11"/>
  <c r="K4" i="15" s="1"/>
  <c r="CB15" i="11"/>
  <c r="CE15" i="11"/>
  <c r="Q4" i="15" s="1"/>
  <c r="CF15" i="11"/>
  <c r="R4" i="15" s="1"/>
  <c r="CG15" i="11"/>
  <c r="S4" i="15" s="1"/>
  <c r="BS16" i="11"/>
  <c r="E4" i="17" s="1"/>
  <c r="BT16" i="11"/>
  <c r="F4" i="17" s="1"/>
  <c r="BU16" i="11"/>
  <c r="G4" i="17" s="1"/>
  <c r="BV16" i="11"/>
  <c r="H4" i="17" s="1"/>
  <c r="BY16" i="11"/>
  <c r="BZ16" i="11"/>
  <c r="L4" i="17" s="1"/>
  <c r="CB16" i="11"/>
  <c r="N4" i="17" s="1"/>
  <c r="CE16" i="11"/>
  <c r="Q4" i="17" s="1"/>
  <c r="CF16" i="11"/>
  <c r="R4" i="17" s="1"/>
  <c r="CG16" i="11"/>
  <c r="S4" i="17" s="1"/>
  <c r="BS17" i="11"/>
  <c r="E5" i="17" s="1"/>
  <c r="BV17" i="11"/>
  <c r="BW17" i="11"/>
  <c r="I5" i="17" s="1"/>
  <c r="BY17" i="11"/>
  <c r="K5" i="17" s="1"/>
  <c r="CB17" i="11"/>
  <c r="N5" i="17" s="1"/>
  <c r="CE17" i="11"/>
  <c r="Q5" i="17" s="1"/>
  <c r="BS18" i="11"/>
  <c r="E5" i="15" s="1"/>
  <c r="BV18" i="11"/>
  <c r="H5" i="15" s="1"/>
  <c r="BY18" i="11"/>
  <c r="K5" i="15" s="1"/>
  <c r="CB18" i="11"/>
  <c r="N5" i="15" s="1"/>
  <c r="CE18" i="11"/>
  <c r="BS19" i="11"/>
  <c r="E7" i="16" s="1"/>
  <c r="BV19" i="11"/>
  <c r="H7" i="16" s="1"/>
  <c r="BY19" i="11"/>
  <c r="K7" i="16" s="1"/>
  <c r="CB19" i="11"/>
  <c r="CE19" i="11"/>
  <c r="Q7" i="16" s="1"/>
  <c r="CF19" i="11"/>
  <c r="R7" i="16" s="1"/>
  <c r="CG19" i="11"/>
  <c r="S7" i="16" s="1"/>
  <c r="BS20" i="11"/>
  <c r="E8" i="16" s="1"/>
  <c r="BV20" i="11"/>
  <c r="H8" i="16" s="1"/>
  <c r="BY20" i="11"/>
  <c r="BZ20" i="11" s="1"/>
  <c r="L8" i="16" s="1"/>
  <c r="CB20" i="11"/>
  <c r="N8" i="16" s="1"/>
  <c r="CC20" i="11"/>
  <c r="O8" i="16" s="1"/>
  <c r="CD20" i="11"/>
  <c r="P8" i="16" s="1"/>
  <c r="CE20" i="11"/>
  <c r="Q8" i="16" s="1"/>
  <c r="CF20" i="11"/>
  <c r="R8" i="16" s="1"/>
  <c r="CG20" i="11"/>
  <c r="S8" i="16" s="1"/>
  <c r="BS21" i="11"/>
  <c r="E6" i="15" s="1"/>
  <c r="BV21" i="11"/>
  <c r="H6" i="15" s="1"/>
  <c r="BY21" i="11"/>
  <c r="K6" i="15" s="1"/>
  <c r="BZ21" i="11"/>
  <c r="L6" i="15" s="1"/>
  <c r="CA21" i="11"/>
  <c r="M6" i="15" s="1"/>
  <c r="CB21" i="11"/>
  <c r="N6" i="15" s="1"/>
  <c r="CC21" i="11"/>
  <c r="O6" i="15" s="1"/>
  <c r="CD21" i="11"/>
  <c r="P6" i="15" s="1"/>
  <c r="CE21" i="11"/>
  <c r="Q6" i="15" s="1"/>
  <c r="BS22" i="11"/>
  <c r="BV22" i="11"/>
  <c r="H5" i="13" s="1"/>
  <c r="BW22" i="11"/>
  <c r="I5" i="13" s="1"/>
  <c r="BX22" i="11"/>
  <c r="J5" i="13" s="1"/>
  <c r="BY22" i="11"/>
  <c r="K5" i="13" s="1"/>
  <c r="BZ22" i="11"/>
  <c r="L5" i="13" s="1"/>
  <c r="CA22" i="11"/>
  <c r="M5" i="13" s="1"/>
  <c r="CB22" i="11"/>
  <c r="N5" i="13" s="1"/>
  <c r="CE22" i="11"/>
  <c r="CF22" i="11"/>
  <c r="R5" i="13" s="1"/>
  <c r="BS23" i="11"/>
  <c r="BT23" i="11" s="1"/>
  <c r="BV23" i="11"/>
  <c r="BW23" i="11"/>
  <c r="BX23" i="11"/>
  <c r="BY23" i="11"/>
  <c r="CB23" i="11"/>
  <c r="CD23" i="11" s="1"/>
  <c r="CE23" i="11"/>
  <c r="CF23" i="11" s="1"/>
  <c r="BS24" i="11"/>
  <c r="E6" i="17" s="1"/>
  <c r="BT24" i="11"/>
  <c r="F6" i="17" s="1"/>
  <c r="BU24" i="11"/>
  <c r="G6" i="17" s="1"/>
  <c r="BV24" i="11"/>
  <c r="BY24" i="11"/>
  <c r="CB24" i="11"/>
  <c r="N6" i="17" s="1"/>
  <c r="CE24" i="11"/>
  <c r="Q6" i="17" s="1"/>
  <c r="BS25" i="11"/>
  <c r="BV25" i="11"/>
  <c r="BY25" i="11"/>
  <c r="CA25" i="11"/>
  <c r="M4" i="14" s="1"/>
  <c r="CB25" i="11"/>
  <c r="N4" i="14" s="1"/>
  <c r="CE25" i="11"/>
  <c r="BS26" i="11"/>
  <c r="BV26" i="11"/>
  <c r="H9" i="16" s="1"/>
  <c r="BY26" i="11"/>
  <c r="K9" i="16" s="1"/>
  <c r="BZ26" i="11"/>
  <c r="L9" i="16" s="1"/>
  <c r="CA26" i="11"/>
  <c r="M9" i="16" s="1"/>
  <c r="CB26" i="11"/>
  <c r="CE26" i="11"/>
  <c r="BS27" i="11"/>
  <c r="BU27" i="11"/>
  <c r="G6" i="13" s="1"/>
  <c r="BV27" i="11"/>
  <c r="H6" i="13" s="1"/>
  <c r="BY27" i="11"/>
  <c r="CB27" i="11"/>
  <c r="CE27" i="11"/>
  <c r="Q6" i="13" s="1"/>
  <c r="BS28" i="11"/>
  <c r="E5" i="14" s="1"/>
  <c r="BT28" i="11"/>
  <c r="F5" i="14" s="1"/>
  <c r="BU28" i="11"/>
  <c r="G5" i="14" s="1"/>
  <c r="BV28" i="11"/>
  <c r="BY28" i="11"/>
  <c r="CB28" i="11"/>
  <c r="CE28" i="11"/>
  <c r="Q5" i="14" s="1"/>
  <c r="CF28" i="11"/>
  <c r="R5" i="14" s="1"/>
  <c r="CG28" i="11"/>
  <c r="S5" i="14" s="1"/>
  <c r="BS29" i="11"/>
  <c r="BV29" i="11"/>
  <c r="BY29" i="11"/>
  <c r="K7" i="17" s="1"/>
  <c r="CB29" i="11"/>
  <c r="N7" i="17" s="1"/>
  <c r="CE29" i="11"/>
  <c r="BS30" i="11"/>
  <c r="BV30" i="11"/>
  <c r="BX30" i="11" s="1"/>
  <c r="J10" i="16" s="1"/>
  <c r="BY30" i="11"/>
  <c r="K10" i="16" s="1"/>
  <c r="BZ30" i="11"/>
  <c r="L10" i="16" s="1"/>
  <c r="CB30" i="11"/>
  <c r="CE30" i="11"/>
  <c r="Q10" i="16" s="1"/>
  <c r="BS31" i="11"/>
  <c r="E7" i="13" s="1"/>
  <c r="BV31" i="11"/>
  <c r="H7" i="13" s="1"/>
  <c r="BX31" i="11"/>
  <c r="J7" i="13" s="1"/>
  <c r="BY31" i="11"/>
  <c r="K7" i="13" s="1"/>
  <c r="CB31" i="11"/>
  <c r="CC31" i="11" s="1"/>
  <c r="O7" i="13" s="1"/>
  <c r="CE31" i="11"/>
  <c r="BS32" i="11"/>
  <c r="E8" i="13" s="1"/>
  <c r="BV32" i="11"/>
  <c r="BY32" i="11"/>
  <c r="K8" i="13" s="1"/>
  <c r="CB32" i="11"/>
  <c r="CE32" i="11"/>
  <c r="Q8" i="13" s="1"/>
  <c r="CF32" i="11"/>
  <c r="R8" i="13" s="1"/>
  <c r="CG32" i="11"/>
  <c r="S8" i="13" s="1"/>
  <c r="BS33" i="11"/>
  <c r="E9" i="17" s="1"/>
  <c r="BV33" i="11"/>
  <c r="H9" i="17" s="1"/>
  <c r="BY33" i="11"/>
  <c r="CB33" i="11"/>
  <c r="N9" i="17" s="1"/>
  <c r="CE33" i="11"/>
  <c r="CG33" i="11"/>
  <c r="S9" i="17" s="1"/>
  <c r="BS34" i="11"/>
  <c r="E9" i="13" s="1"/>
  <c r="BV34" i="11"/>
  <c r="BX34" i="11"/>
  <c r="J9" i="13" s="1"/>
  <c r="BY34" i="11"/>
  <c r="K9" i="13" s="1"/>
  <c r="CB34" i="11"/>
  <c r="N9" i="13" s="1"/>
  <c r="CE34" i="11"/>
  <c r="BS35" i="11"/>
  <c r="BU35" i="11" s="1"/>
  <c r="G7" i="15" s="1"/>
  <c r="BV35" i="11"/>
  <c r="H7" i="15" s="1"/>
  <c r="BW35" i="11"/>
  <c r="I7" i="15" s="1"/>
  <c r="BY35" i="11"/>
  <c r="K7" i="15" s="1"/>
  <c r="CB35" i="11"/>
  <c r="N7" i="15" s="1"/>
  <c r="CE35" i="11"/>
  <c r="Q7" i="15" s="1"/>
  <c r="BS36" i="11"/>
  <c r="E10" i="13" s="1"/>
  <c r="BT36" i="11"/>
  <c r="F10" i="13" s="1"/>
  <c r="BV36" i="11"/>
  <c r="H10" i="13" s="1"/>
  <c r="BY36" i="11"/>
  <c r="CB36" i="11"/>
  <c r="N10" i="13" s="1"/>
  <c r="CE36" i="11"/>
  <c r="Q10" i="13" s="1"/>
  <c r="CG36" i="11"/>
  <c r="S10" i="13" s="1"/>
  <c r="BS37" i="11"/>
  <c r="BT37" i="11" s="1"/>
  <c r="BV37" i="11"/>
  <c r="BY37" i="11"/>
  <c r="CB37" i="11"/>
  <c r="CD37" i="11" s="1"/>
  <c r="CC37" i="11"/>
  <c r="CE37" i="11"/>
  <c r="BS38" i="11"/>
  <c r="BT38" i="11"/>
  <c r="F11" i="13" s="1"/>
  <c r="BV38" i="11"/>
  <c r="H11" i="13" s="1"/>
  <c r="BX38" i="11"/>
  <c r="J11" i="13" s="1"/>
  <c r="BY38" i="11"/>
  <c r="CB38" i="11"/>
  <c r="CC38" i="11" s="1"/>
  <c r="O11" i="13" s="1"/>
  <c r="CE38" i="11"/>
  <c r="CG38" i="11"/>
  <c r="S11" i="13" s="1"/>
  <c r="BS39" i="11"/>
  <c r="E12" i="13" s="1"/>
  <c r="BU39" i="11"/>
  <c r="G12" i="13" s="1"/>
  <c r="BV39" i="11"/>
  <c r="BY39" i="11"/>
  <c r="CB39" i="11"/>
  <c r="CC39" i="11"/>
  <c r="O12" i="13" s="1"/>
  <c r="CE39" i="11"/>
  <c r="Q12" i="13" s="1"/>
  <c r="CG39" i="11"/>
  <c r="S12" i="13" s="1"/>
  <c r="BS40" i="11"/>
  <c r="BV40" i="11"/>
  <c r="BW40" i="11" s="1"/>
  <c r="I6" i="14" s="1"/>
  <c r="BY40" i="11"/>
  <c r="CA40" i="11"/>
  <c r="M6" i="14" s="1"/>
  <c r="CB40" i="11"/>
  <c r="N6" i="14" s="1"/>
  <c r="CD40" i="11"/>
  <c r="P6" i="14" s="1"/>
  <c r="CE40" i="11"/>
  <c r="BS41" i="11"/>
  <c r="BV41" i="11"/>
  <c r="BY41" i="11"/>
  <c r="K10" i="17" s="1"/>
  <c r="CB41" i="11"/>
  <c r="CE41" i="11"/>
  <c r="BS42" i="11"/>
  <c r="BU42" i="11"/>
  <c r="G7" i="14" s="1"/>
  <c r="BV42" i="11"/>
  <c r="H7" i="14" s="1"/>
  <c r="BY42" i="11"/>
  <c r="CB42" i="11"/>
  <c r="CE42" i="11"/>
  <c r="BS43" i="11"/>
  <c r="E13" i="13" s="1"/>
  <c r="BT43" i="11"/>
  <c r="F13" i="13" s="1"/>
  <c r="BU43" i="11"/>
  <c r="G13" i="13" s="1"/>
  <c r="BV43" i="11"/>
  <c r="BY43" i="11"/>
  <c r="BZ43" i="11"/>
  <c r="L13" i="13" s="1"/>
  <c r="CB43" i="11"/>
  <c r="CE43" i="11"/>
  <c r="Q13" i="13" s="1"/>
  <c r="CF43" i="11"/>
  <c r="R13" i="13" s="1"/>
  <c r="CG43" i="11"/>
  <c r="S13" i="13" s="1"/>
  <c r="BS44" i="11"/>
  <c r="BT44" i="11" s="1"/>
  <c r="BV44" i="11"/>
  <c r="BX44" i="11" s="1"/>
  <c r="BY44" i="11"/>
  <c r="CA44" i="11" s="1"/>
  <c r="CB44" i="11"/>
  <c r="CC44" i="11" s="1"/>
  <c r="CE44" i="11"/>
  <c r="CF44" i="11" s="1"/>
  <c r="BS45" i="11"/>
  <c r="BV45" i="11"/>
  <c r="BX45" i="11"/>
  <c r="J8" i="15" s="1"/>
  <c r="BY45" i="11"/>
  <c r="K8" i="15" s="1"/>
  <c r="CB45" i="11"/>
  <c r="CE45" i="11"/>
  <c r="BS46" i="11"/>
  <c r="BV46" i="11"/>
  <c r="H26" i="13" s="1"/>
  <c r="BW46" i="11"/>
  <c r="I26" i="13" s="1"/>
  <c r="BX46" i="11"/>
  <c r="J26" i="13" s="1"/>
  <c r="BY46" i="11"/>
  <c r="CB46" i="11"/>
  <c r="CC46" i="11"/>
  <c r="O26" i="13" s="1"/>
  <c r="CE46" i="11"/>
  <c r="BS47" i="11"/>
  <c r="E11" i="16" s="1"/>
  <c r="BT47" i="11"/>
  <c r="F11" i="16" s="1"/>
  <c r="BU47" i="11"/>
  <c r="G11" i="16" s="1"/>
  <c r="BV47" i="11"/>
  <c r="BY47" i="11"/>
  <c r="CB47" i="11"/>
  <c r="CE47" i="11"/>
  <c r="Q11" i="16" s="1"/>
  <c r="BS48" i="11"/>
  <c r="BV48" i="11"/>
  <c r="BY48" i="11"/>
  <c r="CA48" i="11"/>
  <c r="M9" i="15" s="1"/>
  <c r="CB48" i="11"/>
  <c r="N9" i="15" s="1"/>
  <c r="CE48" i="11"/>
  <c r="BS49" i="11"/>
  <c r="BU49" i="11" s="1"/>
  <c r="BV49" i="11"/>
  <c r="BX49" i="11" s="1"/>
  <c r="BY49" i="11"/>
  <c r="BZ49" i="11"/>
  <c r="CA49" i="11"/>
  <c r="CB49" i="11"/>
  <c r="CC49" i="11" s="1"/>
  <c r="CE49" i="11"/>
  <c r="CG49" i="11" s="1"/>
  <c r="CF49" i="11"/>
  <c r="BS50" i="11"/>
  <c r="BV50" i="11"/>
  <c r="H12" i="16" s="1"/>
  <c r="BW50" i="11"/>
  <c r="I12" i="16" s="1"/>
  <c r="BX50" i="11"/>
  <c r="J12" i="16" s="1"/>
  <c r="BY50" i="11"/>
  <c r="CB50" i="11"/>
  <c r="CE50" i="11"/>
  <c r="BS51" i="11"/>
  <c r="E13" i="16" s="1"/>
  <c r="BV51" i="11"/>
  <c r="BY51" i="11"/>
  <c r="CB51" i="11"/>
  <c r="CD51" i="11"/>
  <c r="P13" i="16" s="1"/>
  <c r="CE51" i="11"/>
  <c r="Q13" i="16" s="1"/>
  <c r="BS52" i="11"/>
  <c r="BT52" i="11" s="1"/>
  <c r="BV52" i="11"/>
  <c r="BX52" i="11" s="1"/>
  <c r="BY52" i="11"/>
  <c r="CA52" i="11" s="1"/>
  <c r="CB52" i="11"/>
  <c r="CC52" i="11"/>
  <c r="CD52" i="11"/>
  <c r="CE52" i="11"/>
  <c r="CF52" i="11" s="1"/>
  <c r="BS53" i="11"/>
  <c r="BT53" i="11"/>
  <c r="F15" i="13" s="1"/>
  <c r="BV53" i="11"/>
  <c r="BY53" i="11"/>
  <c r="K15" i="13" s="1"/>
  <c r="BZ53" i="11"/>
  <c r="L15" i="13" s="1"/>
  <c r="CA53" i="11"/>
  <c r="M15" i="13" s="1"/>
  <c r="CB53" i="11"/>
  <c r="CE53" i="11"/>
  <c r="BS54" i="11"/>
  <c r="E14" i="16" s="1"/>
  <c r="BV54" i="11"/>
  <c r="H14" i="16" s="1"/>
  <c r="BY54" i="11"/>
  <c r="CB54" i="11"/>
  <c r="CE54" i="11"/>
  <c r="CG54" i="11"/>
  <c r="S14" i="16" s="1"/>
  <c r="BS55" i="11"/>
  <c r="E16" i="13" s="1"/>
  <c r="BV55" i="11"/>
  <c r="BY55" i="11"/>
  <c r="CB55" i="11"/>
  <c r="N16" i="13" s="1"/>
  <c r="CE55" i="11"/>
  <c r="Q16" i="13" s="1"/>
  <c r="CF55" i="11"/>
  <c r="R16" i="13" s="1"/>
  <c r="CG55" i="11"/>
  <c r="S16" i="13" s="1"/>
  <c r="BS56" i="11"/>
  <c r="BV56" i="11"/>
  <c r="BW56" i="11"/>
  <c r="I10" i="15" s="1"/>
  <c r="BY56" i="11"/>
  <c r="CB56" i="11"/>
  <c r="N10" i="15" s="1"/>
  <c r="CC56" i="11"/>
  <c r="O10" i="15" s="1"/>
  <c r="CD56" i="11"/>
  <c r="P10" i="15" s="1"/>
  <c r="CE56" i="11"/>
  <c r="BS57" i="11"/>
  <c r="BV57" i="11"/>
  <c r="H11" i="15" s="1"/>
  <c r="BY57" i="11"/>
  <c r="K11" i="15" s="1"/>
  <c r="CB57" i="11"/>
  <c r="CE57" i="11"/>
  <c r="BS58" i="11"/>
  <c r="BU58" i="11"/>
  <c r="G8" i="14" s="1"/>
  <c r="BV58" i="11"/>
  <c r="H8" i="14" s="1"/>
  <c r="BY58" i="11"/>
  <c r="CB58" i="11"/>
  <c r="CE58" i="11"/>
  <c r="Q8" i="14" s="1"/>
  <c r="BS59" i="11"/>
  <c r="E17" i="13" s="1"/>
  <c r="BT59" i="11"/>
  <c r="F17" i="13" s="1"/>
  <c r="BU59" i="11"/>
  <c r="G17" i="13" s="1"/>
  <c r="BV59" i="11"/>
  <c r="BX59" i="11" s="1"/>
  <c r="J17" i="13" s="1"/>
  <c r="BY59" i="11"/>
  <c r="K17" i="13" s="1"/>
  <c r="CB59" i="11"/>
  <c r="N17" i="13" s="1"/>
  <c r="CE59" i="11"/>
  <c r="Q17" i="13" s="1"/>
  <c r="CG59" i="11"/>
  <c r="S17" i="13" s="1"/>
  <c r="BS60" i="11"/>
  <c r="BV60" i="11"/>
  <c r="H12" i="15" s="1"/>
  <c r="BY60" i="11"/>
  <c r="K12" i="15" s="1"/>
  <c r="CB60" i="11"/>
  <c r="N12" i="15" s="1"/>
  <c r="CE60" i="11"/>
  <c r="CG60" i="11"/>
  <c r="S12" i="15" s="1"/>
  <c r="BS61" i="11"/>
  <c r="E18" i="13" s="1"/>
  <c r="BV61" i="11"/>
  <c r="H18" i="13" s="1"/>
  <c r="BY61" i="11"/>
  <c r="K18" i="13" s="1"/>
  <c r="BZ61" i="11"/>
  <c r="L18" i="13" s="1"/>
  <c r="CB61" i="11"/>
  <c r="CD61" i="11"/>
  <c r="P18" i="13" s="1"/>
  <c r="CE61" i="11"/>
  <c r="Q18" i="13" s="1"/>
  <c r="BS62" i="11"/>
  <c r="E19" i="13" s="1"/>
  <c r="BV62" i="11"/>
  <c r="H19" i="13" s="1"/>
  <c r="BW62" i="11"/>
  <c r="I19" i="13" s="1"/>
  <c r="BX62" i="11"/>
  <c r="J19" i="13" s="1"/>
  <c r="BY62" i="11"/>
  <c r="CA62" i="11" s="1"/>
  <c r="M19" i="13" s="1"/>
  <c r="CB62" i="11"/>
  <c r="N19" i="13" s="1"/>
  <c r="CE62" i="11"/>
  <c r="Q19" i="13" s="1"/>
  <c r="BS63" i="11"/>
  <c r="E15" i="16" s="1"/>
  <c r="BU63" i="11"/>
  <c r="G15" i="16" s="1"/>
  <c r="BV63" i="11"/>
  <c r="BY63" i="11"/>
  <c r="K15" i="16" s="1"/>
  <c r="CB63" i="11"/>
  <c r="N15" i="16" s="1"/>
  <c r="CE63" i="11"/>
  <c r="BS64" i="11"/>
  <c r="BU64" i="11"/>
  <c r="G20" i="13" s="1"/>
  <c r="BV64" i="11"/>
  <c r="H20" i="13" s="1"/>
  <c r="BY64" i="11"/>
  <c r="K20" i="13" s="1"/>
  <c r="CB64" i="11"/>
  <c r="N20" i="13" s="1"/>
  <c r="CC64" i="11"/>
  <c r="O20" i="13" s="1"/>
  <c r="CE64" i="11"/>
  <c r="CG64" i="11"/>
  <c r="S20" i="13" s="1"/>
  <c r="BS65" i="11"/>
  <c r="BV65" i="11"/>
  <c r="BX65" i="11"/>
  <c r="J4" i="18" s="1"/>
  <c r="BY65" i="11"/>
  <c r="CB65" i="11"/>
  <c r="CE65" i="11"/>
  <c r="BS66" i="11"/>
  <c r="BV66" i="11"/>
  <c r="H16" i="16" s="1"/>
  <c r="BW66" i="11"/>
  <c r="I16" i="16" s="1"/>
  <c r="BX66" i="11"/>
  <c r="J16" i="16" s="1"/>
  <c r="BY66" i="11"/>
  <c r="CB66" i="11"/>
  <c r="CC66" i="11"/>
  <c r="O16" i="16" s="1"/>
  <c r="CE66" i="11"/>
  <c r="BS67" i="11"/>
  <c r="E17" i="16" s="1"/>
  <c r="BT67" i="11"/>
  <c r="F17" i="16" s="1"/>
  <c r="BU67" i="11"/>
  <c r="G17" i="16" s="1"/>
  <c r="BV67" i="11"/>
  <c r="BY67" i="11"/>
  <c r="CB67" i="11"/>
  <c r="CE67" i="11"/>
  <c r="BS68" i="11"/>
  <c r="BV68" i="11"/>
  <c r="BY68" i="11"/>
  <c r="CA68" i="11"/>
  <c r="M21" i="13" s="1"/>
  <c r="CB68" i="11"/>
  <c r="CE68" i="11"/>
  <c r="BS69" i="11"/>
  <c r="BV69" i="11"/>
  <c r="BY69" i="11"/>
  <c r="K18" i="16" s="1"/>
  <c r="BZ69" i="11"/>
  <c r="L18" i="16" s="1"/>
  <c r="CA69" i="11"/>
  <c r="M18" i="16" s="1"/>
  <c r="CB69" i="11"/>
  <c r="CE69" i="11"/>
  <c r="CF69" i="11"/>
  <c r="R18" i="16" s="1"/>
  <c r="BS70" i="11"/>
  <c r="BV70" i="11"/>
  <c r="H19" i="16" s="1"/>
  <c r="BW70" i="11"/>
  <c r="I19" i="16" s="1"/>
  <c r="BX70" i="11"/>
  <c r="J19" i="16" s="1"/>
  <c r="BY70" i="11"/>
  <c r="CB70" i="11"/>
  <c r="CE70" i="11"/>
  <c r="BS71" i="11"/>
  <c r="BV71" i="11"/>
  <c r="BY71" i="11"/>
  <c r="CB71" i="11"/>
  <c r="CD71" i="11"/>
  <c r="P23" i="13" s="1"/>
  <c r="CE71" i="11"/>
  <c r="BS72" i="11"/>
  <c r="BV72" i="11"/>
  <c r="H20" i="16" s="1"/>
  <c r="BY72" i="11"/>
  <c r="CB72" i="11"/>
  <c r="N20" i="16" s="1"/>
  <c r="CC72" i="11"/>
  <c r="O20" i="16" s="1"/>
  <c r="CD72" i="11"/>
  <c r="P20" i="16" s="1"/>
  <c r="CE72" i="11"/>
  <c r="Q20" i="16" s="1"/>
  <c r="BS73" i="11"/>
  <c r="BT73" i="11"/>
  <c r="F13" i="15" s="1"/>
  <c r="BV73" i="11"/>
  <c r="BY73" i="11"/>
  <c r="K13" i="15" s="1"/>
  <c r="CA73" i="11"/>
  <c r="M13" i="15" s="1"/>
  <c r="CB73" i="11"/>
  <c r="CE73" i="11"/>
  <c r="Q13" i="15" s="1"/>
  <c r="BS74" i="11"/>
  <c r="BU74" i="11"/>
  <c r="G14" i="15" s="1"/>
  <c r="BV74" i="11"/>
  <c r="H14" i="15" s="1"/>
  <c r="BX74" i="11"/>
  <c r="J14" i="15" s="1"/>
  <c r="BY74" i="11"/>
  <c r="K14" i="15" s="1"/>
  <c r="CB74" i="11"/>
  <c r="CE74" i="11"/>
  <c r="CG74" i="11"/>
  <c r="S14" i="15" s="1"/>
  <c r="BS75" i="11"/>
  <c r="BV75" i="11"/>
  <c r="BX75" i="11"/>
  <c r="J24" i="13" s="1"/>
  <c r="BY75" i="11"/>
  <c r="K24" i="13" s="1"/>
  <c r="CB75" i="11"/>
  <c r="N24" i="13" s="1"/>
  <c r="CC75" i="11"/>
  <c r="O24" i="13" s="1"/>
  <c r="CD75" i="11"/>
  <c r="P24" i="13" s="1"/>
  <c r="CE75" i="11"/>
  <c r="Q24" i="13" s="1"/>
  <c r="CG75" i="11"/>
  <c r="S24" i="13" s="1"/>
  <c r="BS76" i="11"/>
  <c r="E25" i="13" s="1"/>
  <c r="BV76" i="11"/>
  <c r="BY76" i="11"/>
  <c r="CA76" i="11"/>
  <c r="M25" i="13" s="1"/>
  <c r="CB76" i="11"/>
  <c r="CE76" i="11"/>
  <c r="BS77" i="11"/>
  <c r="E9" i="14" s="1"/>
  <c r="BV77" i="11"/>
  <c r="BW77" i="11" s="1"/>
  <c r="I9" i="14" s="1"/>
  <c r="BY77" i="11"/>
  <c r="K9" i="14" s="1"/>
  <c r="BZ77" i="11"/>
  <c r="L9" i="14" s="1"/>
  <c r="CB77" i="11"/>
  <c r="N9" i="14" s="1"/>
  <c r="CE77" i="11"/>
  <c r="CF77" i="11"/>
  <c r="R9" i="14" s="1"/>
  <c r="BS78" i="11"/>
  <c r="BV78" i="11"/>
  <c r="H15" i="15" s="1"/>
  <c r="BW78" i="11"/>
  <c r="I15" i="15" s="1"/>
  <c r="BX78" i="11"/>
  <c r="J15" i="15" s="1"/>
  <c r="BY78" i="11"/>
  <c r="CB78" i="11"/>
  <c r="N15" i="15" s="1"/>
  <c r="CE78" i="11"/>
  <c r="BS79" i="11"/>
  <c r="BV79" i="11"/>
  <c r="H16" i="15" s="1"/>
  <c r="BY79" i="11"/>
  <c r="CB79" i="11"/>
  <c r="CE79" i="11"/>
  <c r="Q16" i="15" s="1"/>
  <c r="CF79" i="11"/>
  <c r="R16" i="15" s="1"/>
  <c r="BS80" i="11"/>
  <c r="BT80" i="11" s="1"/>
  <c r="BU80" i="11"/>
  <c r="BV80" i="11"/>
  <c r="BY80" i="11"/>
  <c r="BZ80" i="11" s="1"/>
  <c r="CB80" i="11"/>
  <c r="CD80" i="11" s="1"/>
  <c r="CC80" i="11"/>
  <c r="CE80" i="11"/>
  <c r="BS81" i="11"/>
  <c r="BV81" i="11"/>
  <c r="BY81" i="11"/>
  <c r="K21" i="16" s="1"/>
  <c r="BZ81" i="11"/>
  <c r="L21" i="16" s="1"/>
  <c r="CA81" i="11"/>
  <c r="M21" i="16" s="1"/>
  <c r="CB81" i="11"/>
  <c r="CD81" i="11" s="1"/>
  <c r="P21" i="16" s="1"/>
  <c r="CE81" i="11"/>
  <c r="Q21" i="16" s="1"/>
  <c r="BS82" i="11"/>
  <c r="BV82" i="11"/>
  <c r="H22" i="16" s="1"/>
  <c r="BW82" i="11"/>
  <c r="I22" i="16" s="1"/>
  <c r="BY82" i="11"/>
  <c r="K22" i="16" s="1"/>
  <c r="CB82" i="11"/>
  <c r="CE82" i="11"/>
  <c r="BS83" i="11"/>
  <c r="E11" i="17" s="1"/>
  <c r="BT83" i="11"/>
  <c r="F11" i="17" s="1"/>
  <c r="BU83" i="11"/>
  <c r="G11" i="17" s="1"/>
  <c r="BV83" i="11"/>
  <c r="BY83" i="11"/>
  <c r="K11" i="17" s="1"/>
  <c r="CB83" i="11"/>
  <c r="CC83" i="11"/>
  <c r="O11" i="17" s="1"/>
  <c r="CE83" i="11"/>
  <c r="Q11" i="17" s="1"/>
  <c r="CG83" i="11"/>
  <c r="S11" i="17" s="1"/>
  <c r="BS84" i="11"/>
  <c r="E12" i="17" s="1"/>
  <c r="BV84" i="11"/>
  <c r="BW84" i="11" s="1"/>
  <c r="I12" i="17" s="1"/>
  <c r="BY84" i="11"/>
  <c r="CB84" i="11"/>
  <c r="CE84" i="11"/>
  <c r="BS85" i="11"/>
  <c r="E13" i="17" s="1"/>
  <c r="BV85" i="11"/>
  <c r="BY85" i="11"/>
  <c r="K13" i="17" s="1"/>
  <c r="BZ85" i="11"/>
  <c r="L13" i="17" s="1"/>
  <c r="CA85" i="11"/>
  <c r="M13" i="17" s="1"/>
  <c r="CB85" i="11"/>
  <c r="N13" i="17" s="1"/>
  <c r="CE85" i="11"/>
  <c r="CF85" i="11"/>
  <c r="R13" i="17" s="1"/>
  <c r="BS86" i="11"/>
  <c r="BV86" i="11"/>
  <c r="H14" i="17" s="1"/>
  <c r="BX86" i="11"/>
  <c r="J14" i="17" s="1"/>
  <c r="BY86" i="11"/>
  <c r="CB86" i="11"/>
  <c r="N14" i="17" s="1"/>
  <c r="CE86" i="11"/>
  <c r="CG86" i="11"/>
  <c r="S14" i="17" s="1"/>
  <c r="BS87" i="11"/>
  <c r="E23" i="16" s="1"/>
  <c r="BU87" i="11"/>
  <c r="G23" i="16" s="1"/>
  <c r="BV87" i="11"/>
  <c r="H23" i="16" s="1"/>
  <c r="BY87" i="11"/>
  <c r="CB87" i="11"/>
  <c r="CD87" i="11"/>
  <c r="P23" i="16" s="1"/>
  <c r="CE87" i="11"/>
  <c r="BS88" i="11"/>
  <c r="BU88" i="11"/>
  <c r="G15" i="17" s="1"/>
  <c r="BV88" i="11"/>
  <c r="H15" i="17" s="1"/>
  <c r="BY88" i="11"/>
  <c r="K15" i="17" s="1"/>
  <c r="BZ88" i="11"/>
  <c r="L15" i="17" s="1"/>
  <c r="CA88" i="11"/>
  <c r="M15" i="17" s="1"/>
  <c r="CB88" i="11"/>
  <c r="N15" i="17" s="1"/>
  <c r="CD88" i="11"/>
  <c r="P15" i="17" s="1"/>
  <c r="CE88" i="11"/>
  <c r="Q15" i="17" s="1"/>
  <c r="BS89" i="11"/>
  <c r="BV89" i="11"/>
  <c r="BX89" i="11"/>
  <c r="J24" i="16" s="1"/>
  <c r="BY89" i="11"/>
  <c r="CB89" i="11"/>
  <c r="CE89" i="11"/>
  <c r="Q24" i="16" s="1"/>
  <c r="BS90" i="11"/>
  <c r="BT90" i="11" s="1"/>
  <c r="F17" i="15" s="1"/>
  <c r="BV90" i="11"/>
  <c r="H17" i="15" s="1"/>
  <c r="BW90" i="11"/>
  <c r="I17" i="15" s="1"/>
  <c r="BY90" i="11"/>
  <c r="K17" i="15" s="1"/>
  <c r="CB90" i="11"/>
  <c r="CC90" i="11"/>
  <c r="O17" i="15" s="1"/>
  <c r="CE90" i="11"/>
  <c r="BS91" i="11"/>
  <c r="E16" i="17" s="1"/>
  <c r="BT91" i="11"/>
  <c r="F16" i="17" s="1"/>
  <c r="BU91" i="11"/>
  <c r="G16" i="17" s="1"/>
  <c r="BV91" i="11"/>
  <c r="BY91" i="11"/>
  <c r="K16" i="17" s="1"/>
  <c r="CB91" i="11"/>
  <c r="CE91" i="11"/>
  <c r="BS92" i="11"/>
  <c r="E17" i="17" s="1"/>
  <c r="BV92" i="11"/>
  <c r="BY92" i="11"/>
  <c r="CB92" i="11"/>
  <c r="N17" i="17" s="1"/>
  <c r="CC92" i="11"/>
  <c r="O17" i="17" s="1"/>
  <c r="CE92" i="11"/>
  <c r="CG92" i="11"/>
  <c r="S17" i="17" s="1"/>
  <c r="BS93" i="11"/>
  <c r="E18" i="17" s="1"/>
  <c r="BV93" i="11"/>
  <c r="BX93" i="11" s="1"/>
  <c r="J18" i="17" s="1"/>
  <c r="BY93" i="11"/>
  <c r="K18" i="17" s="1"/>
  <c r="BZ93" i="11"/>
  <c r="L18" i="17" s="1"/>
  <c r="CB93" i="11"/>
  <c r="N18" i="17" s="1"/>
  <c r="CE93" i="11"/>
  <c r="BS94" i="11"/>
  <c r="BV94" i="11"/>
  <c r="H27" i="13" s="1"/>
  <c r="BW94" i="11"/>
  <c r="I27" i="13" s="1"/>
  <c r="BX94" i="11"/>
  <c r="J27" i="13" s="1"/>
  <c r="BY94" i="11"/>
  <c r="CA94" i="11" s="1"/>
  <c r="M27" i="13" s="1"/>
  <c r="CB94" i="11"/>
  <c r="N27" i="13" s="1"/>
  <c r="CE94" i="11"/>
  <c r="BS95" i="11"/>
  <c r="E5" i="18" s="1"/>
  <c r="BT95" i="11"/>
  <c r="F5" i="18" s="1"/>
  <c r="BV95" i="11"/>
  <c r="H5" i="18" s="1"/>
  <c r="BY95" i="11"/>
  <c r="CB95" i="11"/>
  <c r="CE95" i="11"/>
  <c r="Q5" i="18" s="1"/>
  <c r="CF95" i="11"/>
  <c r="R5" i="18" s="1"/>
  <c r="CG95" i="11"/>
  <c r="S5" i="18" s="1"/>
  <c r="BS96" i="11"/>
  <c r="BT96" i="11" s="1"/>
  <c r="BV96" i="11"/>
  <c r="BY96" i="11"/>
  <c r="CA96" i="11" s="1"/>
  <c r="BZ96" i="11"/>
  <c r="CB96" i="11"/>
  <c r="CC96" i="11" s="1"/>
  <c r="CD96" i="11"/>
  <c r="CE96" i="11"/>
  <c r="BS97" i="11"/>
  <c r="BT97" i="11" s="1"/>
  <c r="F20" i="17" s="1"/>
  <c r="BV97" i="11"/>
  <c r="BY97" i="11"/>
  <c r="CB97" i="11"/>
  <c r="CE97" i="11"/>
  <c r="Q20" i="17" s="1"/>
  <c r="BS98" i="11"/>
  <c r="BV98" i="11"/>
  <c r="H21" i="17" s="1"/>
  <c r="BW98" i="11"/>
  <c r="I21" i="17" s="1"/>
  <c r="BX98" i="11"/>
  <c r="J21" i="17" s="1"/>
  <c r="BY98" i="11"/>
  <c r="K21" i="17" s="1"/>
  <c r="CB98" i="11"/>
  <c r="CC98" i="11"/>
  <c r="O21" i="17" s="1"/>
  <c r="CE98" i="11"/>
  <c r="BS99" i="11"/>
  <c r="E22" i="17" s="1"/>
  <c r="BU99" i="11"/>
  <c r="G22" i="17" s="1"/>
  <c r="BV99" i="11"/>
  <c r="BY99" i="11"/>
  <c r="K22" i="17" s="1"/>
  <c r="CB99" i="11"/>
  <c r="CD99" i="11"/>
  <c r="P22" i="17" s="1"/>
  <c r="CE99" i="11"/>
  <c r="Q22" i="17" s="1"/>
  <c r="CG99" i="11"/>
  <c r="S22" i="17" s="1"/>
  <c r="BS100" i="11"/>
  <c r="E25" i="16" s="1"/>
  <c r="BV100" i="11"/>
  <c r="BY100" i="11"/>
  <c r="CA100" i="11"/>
  <c r="M25" i="16" s="1"/>
  <c r="CB100" i="11"/>
  <c r="CE100" i="11"/>
  <c r="CG100" i="11"/>
  <c r="S25" i="16" s="1"/>
  <c r="BS101" i="11"/>
  <c r="E23" i="17" s="1"/>
  <c r="BV101" i="11"/>
  <c r="H23" i="17" s="1"/>
  <c r="BW101" i="11"/>
  <c r="I23" i="17" s="1"/>
  <c r="BX101" i="11"/>
  <c r="J23" i="17" s="1"/>
  <c r="BY101" i="11"/>
  <c r="K23" i="17" s="1"/>
  <c r="CA101" i="11"/>
  <c r="M23" i="17" s="1"/>
  <c r="CB101" i="11"/>
  <c r="N23" i="17" s="1"/>
  <c r="CE101" i="11"/>
  <c r="BS102" i="11"/>
  <c r="BU102" i="11"/>
  <c r="G28" i="13" s="1"/>
  <c r="BV102" i="11"/>
  <c r="BY102" i="11"/>
  <c r="CB102" i="11"/>
  <c r="N28" i="13" s="1"/>
  <c r="CE102" i="11"/>
  <c r="CF102" i="11" s="1"/>
  <c r="R28" i="13" s="1"/>
  <c r="BS103" i="11"/>
  <c r="E29" i="13" s="1"/>
  <c r="BT103" i="11"/>
  <c r="F29" i="13" s="1"/>
  <c r="BV103" i="11"/>
  <c r="H29" i="13" s="1"/>
  <c r="BY103" i="11"/>
  <c r="BZ103" i="11"/>
  <c r="L29" i="13" s="1"/>
  <c r="CB103" i="11"/>
  <c r="CD103" i="11" s="1"/>
  <c r="P29" i="13" s="1"/>
  <c r="CE103" i="11"/>
  <c r="Q29" i="13" s="1"/>
  <c r="CF103" i="11"/>
  <c r="R29" i="13" s="1"/>
  <c r="BS104" i="11"/>
  <c r="BV104" i="11"/>
  <c r="H30" i="13" s="1"/>
  <c r="BY104" i="11"/>
  <c r="CB104" i="11"/>
  <c r="N30" i="13" s="1"/>
  <c r="CC104" i="11"/>
  <c r="O30" i="13" s="1"/>
  <c r="CD104" i="11"/>
  <c r="P30" i="13" s="1"/>
  <c r="CE104" i="11"/>
  <c r="CG104" i="11" s="1"/>
  <c r="S30" i="13" s="1"/>
  <c r="BS105" i="11"/>
  <c r="BT105" i="11"/>
  <c r="F26" i="16" s="1"/>
  <c r="BV105" i="11"/>
  <c r="H26" i="16" s="1"/>
  <c r="BX105" i="11"/>
  <c r="J26" i="16" s="1"/>
  <c r="BY105" i="11"/>
  <c r="CB105" i="11"/>
  <c r="CD105" i="11"/>
  <c r="P26" i="16" s="1"/>
  <c r="CE105" i="11"/>
  <c r="CF105" i="11" s="1"/>
  <c r="R26" i="16" s="1"/>
  <c r="BS106" i="11"/>
  <c r="BT106" i="11"/>
  <c r="F27" i="16" s="1"/>
  <c r="BV106" i="11"/>
  <c r="H27" i="16" s="1"/>
  <c r="BX106" i="11"/>
  <c r="J27" i="16" s="1"/>
  <c r="BY106" i="11"/>
  <c r="CB106" i="11"/>
  <c r="CE106" i="11"/>
  <c r="BS107" i="11"/>
  <c r="BT107" i="11"/>
  <c r="BU107" i="11"/>
  <c r="BV107" i="11"/>
  <c r="BW107" i="11" s="1"/>
  <c r="BX107" i="11"/>
  <c r="BY107" i="11"/>
  <c r="BZ107" i="11" s="1"/>
  <c r="CB107" i="11"/>
  <c r="CD107" i="11" s="1"/>
  <c r="CE107" i="11"/>
  <c r="CG107" i="11" s="1"/>
  <c r="CF107" i="11"/>
  <c r="BS108" i="11"/>
  <c r="E28" i="16" s="1"/>
  <c r="BT108" i="11"/>
  <c r="F28" i="16" s="1"/>
  <c r="BU108" i="11"/>
  <c r="G28" i="16" s="1"/>
  <c r="BV108" i="11"/>
  <c r="BY108" i="11"/>
  <c r="BZ108" i="11"/>
  <c r="L28" i="16" s="1"/>
  <c r="CB108" i="11"/>
  <c r="CE108" i="11"/>
  <c r="Q28" i="16" s="1"/>
  <c r="CF108" i="11"/>
  <c r="R28" i="16" s="1"/>
  <c r="BS109" i="11"/>
  <c r="BV109" i="11"/>
  <c r="BW109" i="11"/>
  <c r="I31" i="13" s="1"/>
  <c r="BY109" i="11"/>
  <c r="K31" i="13" s="1"/>
  <c r="CA109" i="11"/>
  <c r="M31" i="13" s="1"/>
  <c r="CB109" i="11"/>
  <c r="CE109" i="11"/>
  <c r="BS110" i="11"/>
  <c r="BV110" i="11"/>
  <c r="H32" i="13" s="1"/>
  <c r="BW110" i="11"/>
  <c r="I32" i="13" s="1"/>
  <c r="BX110" i="11"/>
  <c r="J32" i="13" s="1"/>
  <c r="BY110" i="11"/>
  <c r="K32" i="13" s="1"/>
  <c r="CA110" i="11"/>
  <c r="M32" i="13" s="1"/>
  <c r="CB110" i="11"/>
  <c r="CE110" i="11"/>
  <c r="CF110" i="11" s="1"/>
  <c r="R32" i="13" s="1"/>
  <c r="BS111" i="11"/>
  <c r="E24" i="17" s="1"/>
  <c r="BT111" i="11"/>
  <c r="F24" i="17" s="1"/>
  <c r="BV111" i="11"/>
  <c r="H24" i="17" s="1"/>
  <c r="BW111" i="11"/>
  <c r="I24" i="17" s="1"/>
  <c r="BX111" i="11"/>
  <c r="J24" i="17" s="1"/>
  <c r="BY111" i="11"/>
  <c r="CB111" i="11"/>
  <c r="CC111" i="11"/>
  <c r="O24" i="17" s="1"/>
  <c r="CE111" i="11"/>
  <c r="BS112" i="11"/>
  <c r="E25" i="17" s="1"/>
  <c r="BT112" i="11"/>
  <c r="F25" i="17" s="1"/>
  <c r="BV112" i="11"/>
  <c r="BY112" i="11"/>
  <c r="BZ112" i="11"/>
  <c r="L25" i="17" s="1"/>
  <c r="CB112" i="11"/>
  <c r="N25" i="17" s="1"/>
  <c r="CD112" i="11"/>
  <c r="P25" i="17" s="1"/>
  <c r="CE112" i="11"/>
  <c r="BS113" i="11"/>
  <c r="BV113" i="11"/>
  <c r="BY113" i="11"/>
  <c r="K33" i="13" s="1"/>
  <c r="BZ113" i="11"/>
  <c r="L33" i="13" s="1"/>
  <c r="CA113" i="11"/>
  <c r="M33" i="13" s="1"/>
  <c r="CB113" i="11"/>
  <c r="N33" i="13" s="1"/>
  <c r="CD113" i="11"/>
  <c r="P33" i="13" s="1"/>
  <c r="CE113" i="11"/>
  <c r="BS114" i="11"/>
  <c r="BT114" i="11" s="1"/>
  <c r="F29" i="16" s="1"/>
  <c r="BV114" i="11"/>
  <c r="BY114" i="11"/>
  <c r="K29" i="16" s="1"/>
  <c r="BZ114" i="11"/>
  <c r="L29" i="16" s="1"/>
  <c r="CA114" i="11"/>
  <c r="M29" i="16" s="1"/>
  <c r="CB114" i="11"/>
  <c r="CE114" i="11"/>
  <c r="CF114" i="11"/>
  <c r="R29" i="16" s="1"/>
  <c r="BS115" i="11"/>
  <c r="BV115" i="11"/>
  <c r="BW115" i="11" s="1"/>
  <c r="I6" i="18" s="1"/>
  <c r="BY115" i="11"/>
  <c r="CB115" i="11"/>
  <c r="CE115" i="11"/>
  <c r="Q6" i="18" s="1"/>
  <c r="CG115" i="11"/>
  <c r="S6" i="18" s="1"/>
  <c r="BS116" i="11"/>
  <c r="BV116" i="11"/>
  <c r="BY116" i="11"/>
  <c r="CB116" i="11"/>
  <c r="N34" i="13" s="1"/>
  <c r="CC116" i="11"/>
  <c r="O34" i="13" s="1"/>
  <c r="CD116" i="11"/>
  <c r="P34" i="13" s="1"/>
  <c r="CE116" i="11"/>
  <c r="Q34" i="13" s="1"/>
  <c r="CG116" i="11"/>
  <c r="S34" i="13" s="1"/>
  <c r="BS117" i="11"/>
  <c r="BV117" i="11"/>
  <c r="BW117" i="11" s="1"/>
  <c r="I35" i="13" s="1"/>
  <c r="BY117" i="11"/>
  <c r="BZ117" i="11"/>
  <c r="L35" i="13" s="1"/>
  <c r="CB117" i="11"/>
  <c r="N35" i="13" s="1"/>
  <c r="CC117" i="11"/>
  <c r="O35" i="13" s="1"/>
  <c r="CD117" i="11"/>
  <c r="P35" i="13" s="1"/>
  <c r="CE117" i="11"/>
  <c r="BS118" i="11"/>
  <c r="BT118" i="11"/>
  <c r="F18" i="15" s="1"/>
  <c r="BV118" i="11"/>
  <c r="BY118" i="11"/>
  <c r="BZ118" i="11"/>
  <c r="L18" i="15" s="1"/>
  <c r="CB118" i="11"/>
  <c r="CE118" i="11"/>
  <c r="CF118" i="11"/>
  <c r="R18" i="15" s="1"/>
  <c r="BS119" i="11"/>
  <c r="E7" i="18" s="1"/>
  <c r="BU119" i="11"/>
  <c r="G7" i="18" s="1"/>
  <c r="BV119" i="11"/>
  <c r="BY119" i="11"/>
  <c r="CB119" i="11"/>
  <c r="CE119" i="11"/>
  <c r="Q7" i="18" s="1"/>
  <c r="CF119" i="11"/>
  <c r="R7" i="18" s="1"/>
  <c r="CG119" i="11"/>
  <c r="S7" i="18" s="1"/>
  <c r="BS120" i="11"/>
  <c r="E30" i="16" s="1"/>
  <c r="BU120" i="11"/>
  <c r="G30" i="16" s="1"/>
  <c r="BV120" i="11"/>
  <c r="BY120" i="11"/>
  <c r="BZ120" i="11" s="1"/>
  <c r="L30" i="16" s="1"/>
  <c r="CB120" i="11"/>
  <c r="CE120" i="11"/>
  <c r="Q30" i="16" s="1"/>
  <c r="CF120" i="11"/>
  <c r="R30" i="16" s="1"/>
  <c r="CG120" i="11"/>
  <c r="S30" i="16" s="1"/>
  <c r="BS121" i="11"/>
  <c r="BV121" i="11"/>
  <c r="BW121" i="11"/>
  <c r="I26" i="17" s="1"/>
  <c r="BY121" i="11"/>
  <c r="CB121" i="11"/>
  <c r="CC121" i="11" s="1"/>
  <c r="O26" i="17" s="1"/>
  <c r="CE121" i="11"/>
  <c r="BS122" i="11"/>
  <c r="BV122" i="11"/>
  <c r="H31" i="16" s="1"/>
  <c r="BX122" i="11"/>
  <c r="J31" i="16" s="1"/>
  <c r="BY122" i="11"/>
  <c r="CB122" i="11"/>
  <c r="CE122" i="11"/>
  <c r="BS123" i="11"/>
  <c r="BT123" i="11"/>
  <c r="BU123" i="11"/>
  <c r="BV123" i="11"/>
  <c r="BW123" i="11" s="1"/>
  <c r="BX123" i="11"/>
  <c r="BY123" i="11"/>
  <c r="BZ123" i="11" s="1"/>
  <c r="CB123" i="11"/>
  <c r="CD123" i="11" s="1"/>
  <c r="CE123" i="11"/>
  <c r="CG123" i="11" s="1"/>
  <c r="CF123" i="11"/>
  <c r="BS124" i="11"/>
  <c r="E36" i="13" s="1"/>
  <c r="BT124" i="11"/>
  <c r="F36" i="13" s="1"/>
  <c r="BU124" i="11"/>
  <c r="G36" i="13" s="1"/>
  <c r="BV124" i="11"/>
  <c r="BY124" i="11"/>
  <c r="BZ124" i="11"/>
  <c r="L36" i="13" s="1"/>
  <c r="CB124" i="11"/>
  <c r="CE124" i="11"/>
  <c r="CF124" i="11"/>
  <c r="R36" i="13" s="1"/>
  <c r="BS125" i="11"/>
  <c r="BV125" i="11"/>
  <c r="BW125" i="11"/>
  <c r="I37" i="13" s="1"/>
  <c r="BY125" i="11"/>
  <c r="K37" i="13" s="1"/>
  <c r="CA125" i="11"/>
  <c r="M37" i="13" s="1"/>
  <c r="CB125" i="11"/>
  <c r="CE125" i="11"/>
  <c r="BS126" i="11"/>
  <c r="BV126" i="11"/>
  <c r="H8" i="17" s="1"/>
  <c r="BW126" i="11"/>
  <c r="I8" i="17" s="1"/>
  <c r="BX126" i="11"/>
  <c r="J8" i="17" s="1"/>
  <c r="BY126" i="11"/>
  <c r="K8" i="17" s="1"/>
  <c r="CA126" i="11"/>
  <c r="M8" i="17" s="1"/>
  <c r="CB126" i="11"/>
  <c r="CE126" i="11"/>
  <c r="CF126" i="11" s="1"/>
  <c r="R8" i="17" s="1"/>
  <c r="BS127" i="11"/>
  <c r="BV127" i="11"/>
  <c r="H38" i="13" s="1"/>
  <c r="BW127" i="11"/>
  <c r="I38" i="13" s="1"/>
  <c r="BX127" i="11"/>
  <c r="J38" i="13" s="1"/>
  <c r="BY127" i="11"/>
  <c r="CB127" i="11"/>
  <c r="CC127" i="11"/>
  <c r="O38" i="13" s="1"/>
  <c r="CE127" i="11"/>
  <c r="BS128" i="11"/>
  <c r="BT128" i="11" s="1"/>
  <c r="F8" i="18" s="1"/>
  <c r="BV128" i="11"/>
  <c r="BY128" i="11"/>
  <c r="CB128" i="11"/>
  <c r="N8" i="18" s="1"/>
  <c r="CD128" i="11"/>
  <c r="P8" i="18" s="1"/>
  <c r="CE128" i="11"/>
  <c r="BS129" i="11"/>
  <c r="BV129" i="11"/>
  <c r="BY129" i="11"/>
  <c r="K27" i="17" s="1"/>
  <c r="BZ129" i="11"/>
  <c r="L27" i="17" s="1"/>
  <c r="CA129" i="11"/>
  <c r="M27" i="17" s="1"/>
  <c r="CB129" i="11"/>
  <c r="N27" i="17" s="1"/>
  <c r="CD129" i="11"/>
  <c r="P27" i="17" s="1"/>
  <c r="CE129" i="11"/>
  <c r="BS130" i="11"/>
  <c r="BT130" i="11" s="1"/>
  <c r="F32" i="16" s="1"/>
  <c r="BV130" i="11"/>
  <c r="BW130" i="11"/>
  <c r="I32" i="16" s="1"/>
  <c r="BY130" i="11"/>
  <c r="K32" i="16" s="1"/>
  <c r="BZ130" i="11"/>
  <c r="L32" i="16" s="1"/>
  <c r="CA130" i="11"/>
  <c r="M32" i="16" s="1"/>
  <c r="CB130" i="11"/>
  <c r="CE130" i="11"/>
  <c r="CF130" i="11"/>
  <c r="R32" i="16" s="1"/>
  <c r="BS131" i="11"/>
  <c r="BV131" i="11"/>
  <c r="BX131" i="11" s="1"/>
  <c r="BW131" i="11"/>
  <c r="BY131" i="11"/>
  <c r="BZ131" i="11" s="1"/>
  <c r="CB131" i="11"/>
  <c r="CD131" i="11" s="1"/>
  <c r="CC131" i="11"/>
  <c r="CE131" i="11"/>
  <c r="CF131" i="11" s="1"/>
  <c r="CG131" i="11"/>
  <c r="BS132" i="11"/>
  <c r="BV132" i="11"/>
  <c r="BW132" i="11" s="1"/>
  <c r="BY132" i="11"/>
  <c r="CB132" i="11"/>
  <c r="CC132" i="11"/>
  <c r="CD132" i="11"/>
  <c r="CE132" i="11"/>
  <c r="CF132" i="11" s="1"/>
  <c r="CG132" i="11"/>
  <c r="BS133" i="11"/>
  <c r="BV133" i="11"/>
  <c r="BW133" i="11" s="1"/>
  <c r="I9" i="18" s="1"/>
  <c r="BY133" i="11"/>
  <c r="CB133" i="11"/>
  <c r="N9" i="18" s="1"/>
  <c r="CC133" i="11"/>
  <c r="O9" i="18" s="1"/>
  <c r="CD133" i="11"/>
  <c r="P9" i="18" s="1"/>
  <c r="CE133" i="11"/>
  <c r="BS134" i="11"/>
  <c r="BT134" i="11"/>
  <c r="F19" i="15" s="1"/>
  <c r="BV134" i="11"/>
  <c r="BY134" i="11"/>
  <c r="BZ134" i="11" s="1"/>
  <c r="L19" i="15" s="1"/>
  <c r="CB134" i="11"/>
  <c r="CE134" i="11"/>
  <c r="BS135" i="11"/>
  <c r="E39" i="13" s="1"/>
  <c r="BU135" i="11"/>
  <c r="G39" i="13" s="1"/>
  <c r="BV135" i="11"/>
  <c r="BY135" i="11"/>
  <c r="CB135" i="11"/>
  <c r="CE135" i="11"/>
  <c r="Q39" i="13" s="1"/>
  <c r="CF135" i="11"/>
  <c r="R39" i="13" s="1"/>
  <c r="CG135" i="11"/>
  <c r="S39" i="13" s="1"/>
  <c r="BS136" i="11"/>
  <c r="E40" i="13" s="1"/>
  <c r="BU136" i="11"/>
  <c r="G40" i="13" s="1"/>
  <c r="BV136" i="11"/>
  <c r="BY136" i="11"/>
  <c r="BZ136" i="11" s="1"/>
  <c r="L40" i="13" s="1"/>
  <c r="CB136" i="11"/>
  <c r="CC136" i="11"/>
  <c r="O40" i="13" s="1"/>
  <c r="CE136" i="11"/>
  <c r="Q40" i="13" s="1"/>
  <c r="CF136" i="11"/>
  <c r="R40" i="13" s="1"/>
  <c r="CG136" i="11"/>
  <c r="S40" i="13" s="1"/>
  <c r="BS137" i="11"/>
  <c r="BV137" i="11"/>
  <c r="BW137" i="11"/>
  <c r="I33" i="16" s="1"/>
  <c r="BY137" i="11"/>
  <c r="CB137" i="11"/>
  <c r="CC137" i="11"/>
  <c r="O33" i="16" s="1"/>
  <c r="CE137" i="11"/>
  <c r="BS138" i="11"/>
  <c r="BT138" i="11"/>
  <c r="F28" i="17" s="1"/>
  <c r="BV138" i="11"/>
  <c r="H28" i="17" s="1"/>
  <c r="BX138" i="11"/>
  <c r="J28" i="17" s="1"/>
  <c r="BY138" i="11"/>
  <c r="CB138" i="11"/>
  <c r="CE138" i="11"/>
  <c r="BS139" i="11"/>
  <c r="E29" i="17" s="1"/>
  <c r="BT139" i="11"/>
  <c r="F29" i="17" s="1"/>
  <c r="BU139" i="11"/>
  <c r="G29" i="17" s="1"/>
  <c r="BV139" i="11"/>
  <c r="H29" i="17" s="1"/>
  <c r="BX139" i="11"/>
  <c r="J29" i="17" s="1"/>
  <c r="BY139" i="11"/>
  <c r="CB139" i="11"/>
  <c r="CC139" i="11" s="1"/>
  <c r="O29" i="17" s="1"/>
  <c r="CE139" i="11"/>
  <c r="BS140" i="11"/>
  <c r="BT140" i="11"/>
  <c r="BU140" i="11"/>
  <c r="BV140" i="11"/>
  <c r="BW140" i="11" s="1"/>
  <c r="BY140" i="11"/>
  <c r="CA140" i="11" s="1"/>
  <c r="BZ140" i="11"/>
  <c r="CB140" i="11"/>
  <c r="CE140" i="11"/>
  <c r="CG140" i="11" s="1"/>
  <c r="BS141" i="11"/>
  <c r="BV141" i="11"/>
  <c r="BY141" i="11"/>
  <c r="K20" i="15" s="1"/>
  <c r="CA141" i="11"/>
  <c r="M20" i="15" s="1"/>
  <c r="CB141" i="11"/>
  <c r="CE141" i="11"/>
  <c r="BS142" i="11"/>
  <c r="BV142" i="11"/>
  <c r="H10" i="18" s="1"/>
  <c r="BW142" i="11"/>
  <c r="I10" i="18" s="1"/>
  <c r="BX142" i="11"/>
  <c r="J10" i="18" s="1"/>
  <c r="BY142" i="11"/>
  <c r="K10" i="18" s="1"/>
  <c r="CA142" i="11"/>
  <c r="M10" i="18" s="1"/>
  <c r="CB142" i="11"/>
  <c r="CE142" i="11"/>
  <c r="CF142" i="11" s="1"/>
  <c r="R10" i="18" s="1"/>
  <c r="BS143" i="11"/>
  <c r="BT143" i="11"/>
  <c r="F10" i="14" s="1"/>
  <c r="BV143" i="11"/>
  <c r="H10" i="14" s="1"/>
  <c r="BW143" i="11"/>
  <c r="I10" i="14" s="1"/>
  <c r="BX143" i="11"/>
  <c r="J10" i="14" s="1"/>
  <c r="BY143" i="11"/>
  <c r="CB143" i="11"/>
  <c r="CC143" i="11"/>
  <c r="O10" i="14" s="1"/>
  <c r="CE143" i="11"/>
  <c r="BS144" i="11"/>
  <c r="BT144" i="11"/>
  <c r="F11" i="14" s="1"/>
  <c r="BV144" i="11"/>
  <c r="BY144" i="11"/>
  <c r="BZ144" i="11"/>
  <c r="L11" i="14" s="1"/>
  <c r="CB144" i="11"/>
  <c r="N11" i="14" s="1"/>
  <c r="CD144" i="11"/>
  <c r="P11" i="14" s="1"/>
  <c r="CE144" i="11"/>
  <c r="BS145" i="11"/>
  <c r="BV145" i="11"/>
  <c r="BY145" i="11"/>
  <c r="K30" i="17" s="1"/>
  <c r="BZ145" i="11"/>
  <c r="L30" i="17" s="1"/>
  <c r="CA145" i="11"/>
  <c r="M30" i="17" s="1"/>
  <c r="CB145" i="11"/>
  <c r="N30" i="17" s="1"/>
  <c r="CD145" i="11"/>
  <c r="P30" i="17" s="1"/>
  <c r="CE145" i="11"/>
  <c r="BS146" i="11"/>
  <c r="BT146" i="11" s="1"/>
  <c r="F34" i="16" s="1"/>
  <c r="BV146" i="11"/>
  <c r="BY146" i="11"/>
  <c r="K34" i="16" s="1"/>
  <c r="BZ146" i="11"/>
  <c r="L34" i="16" s="1"/>
  <c r="CA146" i="11"/>
  <c r="M34" i="16" s="1"/>
  <c r="CB146" i="11"/>
  <c r="CE146" i="11"/>
  <c r="CF146" i="11"/>
  <c r="R34" i="16" s="1"/>
  <c r="BS147" i="11"/>
  <c r="BV147" i="11"/>
  <c r="BW147" i="11" s="1"/>
  <c r="I35" i="16" s="1"/>
  <c r="BY147" i="11"/>
  <c r="CB147" i="11"/>
  <c r="CE147" i="11"/>
  <c r="Q35" i="16" s="1"/>
  <c r="CG147" i="11"/>
  <c r="S35" i="16" s="1"/>
  <c r="BS148" i="11"/>
  <c r="BV148" i="11"/>
  <c r="BW148" i="11" s="1"/>
  <c r="BY148" i="11"/>
  <c r="CB148" i="11"/>
  <c r="CC148" i="11"/>
  <c r="CD148" i="11"/>
  <c r="CE148" i="11"/>
  <c r="CF148" i="11" s="1"/>
  <c r="CG148" i="11"/>
  <c r="BS149" i="11"/>
  <c r="BV149" i="11"/>
  <c r="BW149" i="11" s="1"/>
  <c r="I31" i="17" s="1"/>
  <c r="BY149" i="11"/>
  <c r="BZ149" i="11"/>
  <c r="L31" i="17" s="1"/>
  <c r="CB149" i="11"/>
  <c r="N31" i="17" s="1"/>
  <c r="CC149" i="11"/>
  <c r="O31" i="17" s="1"/>
  <c r="CD149" i="11"/>
  <c r="P31" i="17" s="1"/>
  <c r="CE149" i="11"/>
  <c r="BS150" i="11"/>
  <c r="BT150" i="11"/>
  <c r="F19" i="17" s="1"/>
  <c r="BV150" i="11"/>
  <c r="BY150" i="11"/>
  <c r="BZ150" i="11"/>
  <c r="L19" i="17" s="1"/>
  <c r="CB150" i="11"/>
  <c r="CE150" i="11"/>
  <c r="CF150" i="11"/>
  <c r="R19" i="17" s="1"/>
  <c r="BS151" i="11"/>
  <c r="E14" i="13" s="1"/>
  <c r="BU151" i="11"/>
  <c r="G14" i="13" s="1"/>
  <c r="BV151" i="11"/>
  <c r="BY151" i="11"/>
  <c r="CB151" i="11"/>
  <c r="CE151" i="11"/>
  <c r="Q14" i="13" s="1"/>
  <c r="CF151" i="11"/>
  <c r="R14" i="13" s="1"/>
  <c r="CG151" i="11"/>
  <c r="S14" i="13" s="1"/>
  <c r="BS152" i="11"/>
  <c r="E36" i="16" s="1"/>
  <c r="BU152" i="11"/>
  <c r="G36" i="16" s="1"/>
  <c r="BV152" i="11"/>
  <c r="BY152" i="11"/>
  <c r="BZ152" i="11" s="1"/>
  <c r="L36" i="16" s="1"/>
  <c r="CB152" i="11"/>
  <c r="CE152" i="11"/>
  <c r="Q36" i="16" s="1"/>
  <c r="CF152" i="11"/>
  <c r="R36" i="16" s="1"/>
  <c r="CG152" i="11"/>
  <c r="S36" i="16" s="1"/>
  <c r="BS153" i="11"/>
  <c r="BV153" i="11"/>
  <c r="BW153" i="11"/>
  <c r="I32" i="17" s="1"/>
  <c r="BY153" i="11"/>
  <c r="CB153" i="11"/>
  <c r="CC153" i="11" s="1"/>
  <c r="O32" i="17" s="1"/>
  <c r="CE153" i="11"/>
  <c r="BS154" i="11"/>
  <c r="BV154" i="11"/>
  <c r="H41" i="13" s="1"/>
  <c r="BX154" i="11"/>
  <c r="J41" i="13" s="1"/>
  <c r="BY154" i="11"/>
  <c r="CB154" i="11"/>
  <c r="CE154" i="11"/>
  <c r="BS155" i="11"/>
  <c r="E21" i="15" s="1"/>
  <c r="BT155" i="11"/>
  <c r="F21" i="15" s="1"/>
  <c r="BU155" i="11"/>
  <c r="G21" i="15" s="1"/>
  <c r="BV155" i="11"/>
  <c r="H21" i="15" s="1"/>
  <c r="BX155" i="11"/>
  <c r="J21" i="15" s="1"/>
  <c r="BY155" i="11"/>
  <c r="CB155" i="11"/>
  <c r="CC155" i="11" s="1"/>
  <c r="O21" i="15" s="1"/>
  <c r="CE155" i="11"/>
  <c r="CF155" i="11"/>
  <c r="R21" i="15" s="1"/>
  <c r="BS156" i="11"/>
  <c r="E22" i="15" s="1"/>
  <c r="BT156" i="11"/>
  <c r="F22" i="15" s="1"/>
  <c r="BU156" i="11"/>
  <c r="G22" i="15" s="1"/>
  <c r="BV156" i="11"/>
  <c r="BY156" i="11"/>
  <c r="BZ156" i="11"/>
  <c r="L22" i="15" s="1"/>
  <c r="CB156" i="11"/>
  <c r="CE156" i="11"/>
  <c r="CF156" i="11"/>
  <c r="R22" i="15" s="1"/>
  <c r="BS157" i="11"/>
  <c r="BV157" i="11"/>
  <c r="BW157" i="11"/>
  <c r="I23" i="15" s="1"/>
  <c r="BY157" i="11"/>
  <c r="K23" i="15" s="1"/>
  <c r="CA157" i="11"/>
  <c r="M23" i="15" s="1"/>
  <c r="CB157" i="11"/>
  <c r="CE157" i="11"/>
  <c r="BS158" i="11"/>
  <c r="BV158" i="11"/>
  <c r="H11" i="18" s="1"/>
  <c r="BW158" i="11"/>
  <c r="I11" i="18" s="1"/>
  <c r="BX158" i="11"/>
  <c r="J11" i="18" s="1"/>
  <c r="BY158" i="11"/>
  <c r="K11" i="18" s="1"/>
  <c r="CA158" i="11"/>
  <c r="M11" i="18" s="1"/>
  <c r="CB158" i="11"/>
  <c r="CE158" i="11"/>
  <c r="CF158" i="11" s="1"/>
  <c r="R11" i="18" s="1"/>
  <c r="BS159" i="11"/>
  <c r="BV159" i="11"/>
  <c r="H37" i="16" s="1"/>
  <c r="BW159" i="11"/>
  <c r="I37" i="16" s="1"/>
  <c r="BX159" i="11"/>
  <c r="J37" i="16" s="1"/>
  <c r="BY159" i="11"/>
  <c r="CB159" i="11"/>
  <c r="CC159" i="11"/>
  <c r="O37" i="16" s="1"/>
  <c r="CE159" i="11"/>
  <c r="BS160" i="11"/>
  <c r="BT160" i="11" s="1"/>
  <c r="F42" i="13" s="1"/>
  <c r="BV160" i="11"/>
  <c r="BY160" i="11"/>
  <c r="CB160" i="11"/>
  <c r="N42" i="13" s="1"/>
  <c r="CD160" i="11"/>
  <c r="P42" i="13" s="1"/>
  <c r="CE160" i="11"/>
  <c r="BS161" i="11"/>
  <c r="BV161" i="11"/>
  <c r="BY161" i="11"/>
  <c r="K33" i="17" s="1"/>
  <c r="BZ161" i="11"/>
  <c r="L33" i="17" s="1"/>
  <c r="CA161" i="11"/>
  <c r="M33" i="17" s="1"/>
  <c r="CB161" i="11"/>
  <c r="N33" i="17" s="1"/>
  <c r="CD161" i="11"/>
  <c r="P33" i="17" s="1"/>
  <c r="CE161" i="11"/>
  <c r="BS162" i="11"/>
  <c r="BT162" i="11" s="1"/>
  <c r="F43" i="13" s="1"/>
  <c r="BV162" i="11"/>
  <c r="BW162" i="11"/>
  <c r="I43" i="13" s="1"/>
  <c r="BY162" i="11"/>
  <c r="K43" i="13" s="1"/>
  <c r="BZ162" i="11"/>
  <c r="L43" i="13" s="1"/>
  <c r="CA162" i="11"/>
  <c r="M43" i="13" s="1"/>
  <c r="CB162" i="11"/>
  <c r="CE162" i="11"/>
  <c r="CF162" i="11"/>
  <c r="R43" i="13" s="1"/>
  <c r="BS163" i="11"/>
  <c r="BV163" i="11"/>
  <c r="BW163" i="11"/>
  <c r="I38" i="16" s="1"/>
  <c r="BY163" i="11"/>
  <c r="CB163" i="11"/>
  <c r="CC163" i="11"/>
  <c r="O38" i="16" s="1"/>
  <c r="CE163" i="11"/>
  <c r="Q38" i="16" s="1"/>
  <c r="CG163" i="11"/>
  <c r="S38" i="16" s="1"/>
  <c r="BS164" i="11"/>
  <c r="BV164" i="11"/>
  <c r="BY164" i="11"/>
  <c r="CB164" i="11"/>
  <c r="N44" i="13" s="1"/>
  <c r="CC164" i="11"/>
  <c r="O44" i="13" s="1"/>
  <c r="CD164" i="11"/>
  <c r="P44" i="13" s="1"/>
  <c r="CE164" i="11"/>
  <c r="Q44" i="13" s="1"/>
  <c r="CG164" i="11"/>
  <c r="S44" i="13" s="1"/>
  <c r="BS165" i="11"/>
  <c r="BV165" i="11"/>
  <c r="BW165" i="11" s="1"/>
  <c r="I45" i="13" s="1"/>
  <c r="BY165" i="11"/>
  <c r="CB165" i="11"/>
  <c r="N45" i="13" s="1"/>
  <c r="CC165" i="11"/>
  <c r="O45" i="13" s="1"/>
  <c r="CD165" i="11"/>
  <c r="P45" i="13" s="1"/>
  <c r="CE165" i="11"/>
  <c r="BS166" i="11"/>
  <c r="BT166" i="11"/>
  <c r="F34" i="17" s="1"/>
  <c r="BV166" i="11"/>
  <c r="BY166" i="11"/>
  <c r="BZ166" i="11" s="1"/>
  <c r="L34" i="17" s="1"/>
  <c r="CB166" i="11"/>
  <c r="CE166" i="11"/>
  <c r="BS167" i="11"/>
  <c r="E39" i="16" s="1"/>
  <c r="BU167" i="11"/>
  <c r="G39" i="16" s="1"/>
  <c r="BV167" i="11"/>
  <c r="BY167" i="11"/>
  <c r="CB167" i="11"/>
  <c r="CE167" i="11"/>
  <c r="Q39" i="16" s="1"/>
  <c r="CF167" i="11"/>
  <c r="R39" i="16" s="1"/>
  <c r="CG167" i="11"/>
  <c r="S39" i="16" s="1"/>
  <c r="BS168" i="11"/>
  <c r="E40" i="16" s="1"/>
  <c r="BU168" i="11"/>
  <c r="G40" i="16" s="1"/>
  <c r="BV168" i="11"/>
  <c r="BY168" i="11"/>
  <c r="BZ168" i="11" s="1"/>
  <c r="L40" i="16" s="1"/>
  <c r="CB168" i="11"/>
  <c r="CC168" i="11"/>
  <c r="O40" i="16" s="1"/>
  <c r="CE168" i="11"/>
  <c r="Q40" i="16" s="1"/>
  <c r="CF168" i="11"/>
  <c r="R40" i="16" s="1"/>
  <c r="CG168" i="11"/>
  <c r="S40" i="16" s="1"/>
  <c r="BS169" i="11"/>
  <c r="BV169" i="11"/>
  <c r="BW169" i="11"/>
  <c r="I12" i="18" s="1"/>
  <c r="BY169" i="11"/>
  <c r="CB169" i="11"/>
  <c r="CC169" i="11"/>
  <c r="O12" i="18" s="1"/>
  <c r="CE169" i="11"/>
  <c r="BS170" i="11"/>
  <c r="BT170" i="11"/>
  <c r="F46" i="13" s="1"/>
  <c r="BV170" i="11"/>
  <c r="H46" i="13" s="1"/>
  <c r="BX170" i="11"/>
  <c r="J46" i="13" s="1"/>
  <c r="BY170" i="11"/>
  <c r="CB170" i="11"/>
  <c r="CE170" i="11"/>
  <c r="BS171" i="11"/>
  <c r="E47" i="13" s="1"/>
  <c r="BT171" i="11"/>
  <c r="F47" i="13" s="1"/>
  <c r="BU171" i="11"/>
  <c r="G47" i="13" s="1"/>
  <c r="BV171" i="11"/>
  <c r="H47" i="13" s="1"/>
  <c r="BX171" i="11"/>
  <c r="J47" i="13" s="1"/>
  <c r="BY171" i="11"/>
  <c r="CB171" i="11"/>
  <c r="CC171" i="11" s="1"/>
  <c r="O47" i="13" s="1"/>
  <c r="CE171" i="11"/>
  <c r="BS172" i="11"/>
  <c r="E41" i="16" s="1"/>
  <c r="BT172" i="11"/>
  <c r="F41" i="16" s="1"/>
  <c r="BU172" i="11"/>
  <c r="G41" i="16" s="1"/>
  <c r="BV172" i="11"/>
  <c r="BY172" i="11"/>
  <c r="BZ172" i="11"/>
  <c r="L41" i="16" s="1"/>
  <c r="CB172" i="11"/>
  <c r="CE172" i="11"/>
  <c r="CF172" i="11" s="1"/>
  <c r="R41" i="16" s="1"/>
  <c r="BS173" i="11"/>
  <c r="BV173" i="11"/>
  <c r="BY173" i="11"/>
  <c r="K35" i="17" s="1"/>
  <c r="CA173" i="11"/>
  <c r="M35" i="17" s="1"/>
  <c r="CB173" i="11"/>
  <c r="CE173" i="11"/>
  <c r="BS174" i="11"/>
  <c r="BV174" i="11"/>
  <c r="H48" i="13" s="1"/>
  <c r="BW174" i="11"/>
  <c r="I48" i="13" s="1"/>
  <c r="BX174" i="11"/>
  <c r="J48" i="13" s="1"/>
  <c r="BY174" i="11"/>
  <c r="K48" i="13" s="1"/>
  <c r="CA174" i="11"/>
  <c r="M48" i="13" s="1"/>
  <c r="CB174" i="11"/>
  <c r="CE174" i="11"/>
  <c r="CF174" i="11" s="1"/>
  <c r="R48" i="13" s="1"/>
  <c r="BS175" i="11"/>
  <c r="BT175" i="11"/>
  <c r="F12" i="14" s="1"/>
  <c r="BV175" i="11"/>
  <c r="H12" i="14" s="1"/>
  <c r="BW175" i="11"/>
  <c r="I12" i="14" s="1"/>
  <c r="BX175" i="11"/>
  <c r="J12" i="14" s="1"/>
  <c r="BY175" i="11"/>
  <c r="CB175" i="11"/>
  <c r="CC175" i="11"/>
  <c r="O12" i="14" s="1"/>
  <c r="CE175" i="11"/>
  <c r="BS176" i="11"/>
  <c r="BT176" i="11"/>
  <c r="F49" i="13" s="1"/>
  <c r="BV176" i="11"/>
  <c r="BY176" i="11"/>
  <c r="BZ176" i="11"/>
  <c r="L49" i="13" s="1"/>
  <c r="CB176" i="11"/>
  <c r="N49" i="13" s="1"/>
  <c r="CD176" i="11"/>
  <c r="P49" i="13" s="1"/>
  <c r="CE176" i="11"/>
  <c r="BS177" i="11"/>
  <c r="BV177" i="11"/>
  <c r="BY177" i="11"/>
  <c r="K42" i="16" s="1"/>
  <c r="BZ177" i="11"/>
  <c r="L42" i="16" s="1"/>
  <c r="CA177" i="11"/>
  <c r="M42" i="16" s="1"/>
  <c r="CB177" i="11"/>
  <c r="N42" i="16" s="1"/>
  <c r="CD177" i="11"/>
  <c r="P42" i="16" s="1"/>
  <c r="CE177" i="11"/>
  <c r="BS178" i="11"/>
  <c r="BT178" i="11" s="1"/>
  <c r="F43" i="16" s="1"/>
  <c r="BV178" i="11"/>
  <c r="BY178" i="11"/>
  <c r="K43" i="16" s="1"/>
  <c r="BZ178" i="11"/>
  <c r="L43" i="16" s="1"/>
  <c r="CA178" i="11"/>
  <c r="M43" i="16" s="1"/>
  <c r="CB178" i="11"/>
  <c r="CE178" i="11"/>
  <c r="BS179" i="11"/>
  <c r="BT179" i="11"/>
  <c r="F36" i="17" s="1"/>
  <c r="BV179" i="11"/>
  <c r="H36" i="17" s="1"/>
  <c r="BW179" i="11"/>
  <c r="I36" i="17" s="1"/>
  <c r="BX179" i="11"/>
  <c r="J36" i="17" s="1"/>
  <c r="BY179" i="11"/>
  <c r="CB179" i="11"/>
  <c r="CC179" i="11"/>
  <c r="O36" i="17" s="1"/>
  <c r="CE179" i="11"/>
  <c r="BS180" i="11"/>
  <c r="BU180" i="11" s="1"/>
  <c r="BV180" i="11"/>
  <c r="BW180" i="11" s="1"/>
  <c r="BY180" i="11"/>
  <c r="CA180" i="11" s="1"/>
  <c r="BZ180" i="11"/>
  <c r="CB180" i="11"/>
  <c r="CC180" i="11" s="1"/>
  <c r="CD180" i="11"/>
  <c r="CE180" i="11"/>
  <c r="BS181" i="11"/>
  <c r="BV181" i="11"/>
  <c r="BY181" i="11"/>
  <c r="K37" i="17" s="1"/>
  <c r="BZ181" i="11"/>
  <c r="L37" i="17" s="1"/>
  <c r="CA181" i="11"/>
  <c r="M37" i="17" s="1"/>
  <c r="CB181" i="11"/>
  <c r="N37" i="17" s="1"/>
  <c r="CD181" i="11"/>
  <c r="P37" i="17" s="1"/>
  <c r="CE181" i="11"/>
  <c r="BS182" i="11"/>
  <c r="BT182" i="11" s="1"/>
  <c r="F50" i="13" s="1"/>
  <c r="BV182" i="11"/>
  <c r="BW182" i="11" s="1"/>
  <c r="I50" i="13" s="1"/>
  <c r="BY182" i="11"/>
  <c r="K50" i="13" s="1"/>
  <c r="BZ182" i="11"/>
  <c r="L50" i="13" s="1"/>
  <c r="CA182" i="11"/>
  <c r="M50" i="13" s="1"/>
  <c r="CB182" i="11"/>
  <c r="CE182" i="11"/>
  <c r="CF182" i="11"/>
  <c r="R50" i="13" s="1"/>
  <c r="BS183" i="11"/>
  <c r="BV183" i="11"/>
  <c r="BW183" i="11"/>
  <c r="I38" i="17" s="1"/>
  <c r="BY183" i="11"/>
  <c r="BZ183" i="11" s="1"/>
  <c r="L38" i="17" s="1"/>
  <c r="CB183" i="11"/>
  <c r="CC183" i="11" s="1"/>
  <c r="O38" i="17" s="1"/>
  <c r="CE183" i="11"/>
  <c r="CF183" i="11" s="1"/>
  <c r="R38" i="17" s="1"/>
  <c r="CG183" i="11"/>
  <c r="S38" i="17" s="1"/>
  <c r="BS184" i="11"/>
  <c r="BV184" i="11"/>
  <c r="BY184" i="11"/>
  <c r="CB184" i="11"/>
  <c r="N22" i="13" s="1"/>
  <c r="CC184" i="11"/>
  <c r="O22" i="13" s="1"/>
  <c r="CD184" i="11"/>
  <c r="P22" i="13" s="1"/>
  <c r="CE184" i="11"/>
  <c r="Q22" i="13" s="1"/>
  <c r="CG184" i="11"/>
  <c r="S22" i="13" s="1"/>
  <c r="BS185" i="11"/>
  <c r="BT185" i="11" s="1"/>
  <c r="BV185" i="11"/>
  <c r="BX185" i="11" s="1"/>
  <c r="BY185" i="11"/>
  <c r="CA185" i="11" s="1"/>
  <c r="BZ185" i="11"/>
  <c r="CB185" i="11"/>
  <c r="CC185" i="11"/>
  <c r="CD185" i="11"/>
  <c r="CE185" i="11"/>
  <c r="CF185" i="11" s="1"/>
  <c r="BS186" i="11"/>
  <c r="BT186" i="11"/>
  <c r="F51" i="13" s="1"/>
  <c r="BV186" i="11"/>
  <c r="BY186" i="11"/>
  <c r="CB186" i="11"/>
  <c r="CE186" i="11"/>
  <c r="CF186" i="11"/>
  <c r="R51" i="13" s="1"/>
  <c r="BS187" i="11"/>
  <c r="E13" i="18" s="1"/>
  <c r="BU187" i="11"/>
  <c r="G13" i="18" s="1"/>
  <c r="BV187" i="11"/>
  <c r="BY187" i="11"/>
  <c r="CB187" i="11"/>
  <c r="CE187" i="11"/>
  <c r="Q13" i="18" s="1"/>
  <c r="CF187" i="11"/>
  <c r="R13" i="18" s="1"/>
  <c r="CG187" i="11"/>
  <c r="S13" i="18" s="1"/>
  <c r="BS188" i="11"/>
  <c r="E24" i="15" s="1"/>
  <c r="BU188" i="11"/>
  <c r="G24" i="15" s="1"/>
  <c r="BV188" i="11"/>
  <c r="BY188" i="11"/>
  <c r="BZ188" i="11" s="1"/>
  <c r="L24" i="15" s="1"/>
  <c r="CB188" i="11"/>
  <c r="CC188" i="11" s="1"/>
  <c r="O24" i="15" s="1"/>
  <c r="CE188" i="11"/>
  <c r="Q24" i="15" s="1"/>
  <c r="CF188" i="11"/>
  <c r="R24" i="15" s="1"/>
  <c r="CG188" i="11"/>
  <c r="S24" i="15" s="1"/>
  <c r="BS189" i="11"/>
  <c r="BV189" i="11"/>
  <c r="BW189" i="11"/>
  <c r="I52" i="13" s="1"/>
  <c r="BY189" i="11"/>
  <c r="CB189" i="11"/>
  <c r="CC189" i="11"/>
  <c r="O52" i="13" s="1"/>
  <c r="CE189" i="11"/>
  <c r="BS190" i="11"/>
  <c r="BT190" i="11" s="1"/>
  <c r="F39" i="17" s="1"/>
  <c r="BV190" i="11"/>
  <c r="H39" i="17" s="1"/>
  <c r="BX190" i="11"/>
  <c r="J39" i="17" s="1"/>
  <c r="BY190" i="11"/>
  <c r="CB190" i="11"/>
  <c r="CE190" i="11"/>
  <c r="BS191" i="11"/>
  <c r="E40" i="17" s="1"/>
  <c r="BT191" i="11"/>
  <c r="F40" i="17" s="1"/>
  <c r="BU191" i="11"/>
  <c r="G40" i="17" s="1"/>
  <c r="BV191" i="11"/>
  <c r="BW191" i="11" s="1"/>
  <c r="I40" i="17" s="1"/>
  <c r="BX191" i="11"/>
  <c r="J40" i="17" s="1"/>
  <c r="BY191" i="11"/>
  <c r="CB191" i="11"/>
  <c r="CD191" i="11" s="1"/>
  <c r="P40" i="17" s="1"/>
  <c r="CE191" i="11"/>
  <c r="CF191" i="11"/>
  <c r="R40" i="17" s="1"/>
  <c r="BS192" i="11"/>
  <c r="BT192" i="11"/>
  <c r="BU192" i="11"/>
  <c r="BV192" i="11"/>
  <c r="BW192" i="11" s="1"/>
  <c r="BY192" i="11"/>
  <c r="CA192" i="11" s="1"/>
  <c r="BZ192" i="11"/>
  <c r="CB192" i="11"/>
  <c r="CE192" i="11"/>
  <c r="CG192" i="11" s="1"/>
  <c r="BS193" i="11"/>
  <c r="BV193" i="11"/>
  <c r="BW193" i="11"/>
  <c r="I14" i="18" s="1"/>
  <c r="BY193" i="11"/>
  <c r="CA193" i="11" s="1"/>
  <c r="M14" i="18" s="1"/>
  <c r="CB193" i="11"/>
  <c r="CC193" i="11"/>
  <c r="O14" i="18" s="1"/>
  <c r="CE193" i="11"/>
  <c r="BS194" i="11"/>
  <c r="BT194" i="11"/>
  <c r="F53" i="13" s="1"/>
  <c r="BV194" i="11"/>
  <c r="H53" i="13" s="1"/>
  <c r="BW194" i="11"/>
  <c r="I53" i="13" s="1"/>
  <c r="BX194" i="11"/>
  <c r="J53" i="13" s="1"/>
  <c r="BY194" i="11"/>
  <c r="CA194" i="11"/>
  <c r="M53" i="13" s="1"/>
  <c r="CB194" i="11"/>
  <c r="CE194" i="11"/>
  <c r="BS195" i="11"/>
  <c r="E44" i="16" s="1"/>
  <c r="BT195" i="11"/>
  <c r="F44" i="16" s="1"/>
  <c r="BV195" i="11"/>
  <c r="H44" i="16" s="1"/>
  <c r="BW195" i="11"/>
  <c r="I44" i="16" s="1"/>
  <c r="BX195" i="11"/>
  <c r="J44" i="16" s="1"/>
  <c r="BY195" i="11"/>
  <c r="CB195" i="11"/>
  <c r="CC195" i="11"/>
  <c r="O44" i="16" s="1"/>
  <c r="CE195" i="11"/>
  <c r="BS196" i="11"/>
  <c r="E41" i="17" s="1"/>
  <c r="BT196" i="11"/>
  <c r="F41" i="17" s="1"/>
  <c r="BU196" i="11"/>
  <c r="G41" i="17" s="1"/>
  <c r="BV196" i="11"/>
  <c r="BW196" i="11" s="1"/>
  <c r="I41" i="17" s="1"/>
  <c r="BY196" i="11"/>
  <c r="BZ196" i="11"/>
  <c r="L41" i="17" s="1"/>
  <c r="CB196" i="11"/>
  <c r="CE196" i="11"/>
  <c r="CF196" i="11"/>
  <c r="R41" i="17" s="1"/>
  <c r="BS197" i="11"/>
  <c r="BV197" i="11"/>
  <c r="BW197" i="11" s="1"/>
  <c r="I45" i="16" s="1"/>
  <c r="BY197" i="11"/>
  <c r="K45" i="16" s="1"/>
  <c r="BZ197" i="11"/>
  <c r="L45" i="16" s="1"/>
  <c r="CB197" i="11"/>
  <c r="N45" i="16" s="1"/>
  <c r="CC197" i="11"/>
  <c r="O45" i="16" s="1"/>
  <c r="CD197" i="11"/>
  <c r="P45" i="16" s="1"/>
  <c r="CE197" i="11"/>
  <c r="BS198" i="11"/>
  <c r="BT198" i="11"/>
  <c r="F25" i="15" s="1"/>
  <c r="BV198" i="11"/>
  <c r="H25" i="15" s="1"/>
  <c r="BY198" i="11"/>
  <c r="K25" i="15" s="1"/>
  <c r="BZ198" i="11"/>
  <c r="L25" i="15" s="1"/>
  <c r="CB198" i="11"/>
  <c r="CE198" i="11"/>
  <c r="CF198" i="11"/>
  <c r="R25" i="15" s="1"/>
  <c r="BS199" i="11"/>
  <c r="E13" i="14" s="1"/>
  <c r="BU199" i="11"/>
  <c r="G13" i="14" s="1"/>
  <c r="BV199" i="11"/>
  <c r="H13" i="14" s="1"/>
  <c r="BY199" i="11"/>
  <c r="CB199" i="11"/>
  <c r="CE199" i="11"/>
  <c r="Q13" i="14" s="1"/>
  <c r="CF199" i="11"/>
  <c r="R13" i="14" s="1"/>
  <c r="CG199" i="11"/>
  <c r="S13" i="14" s="1"/>
  <c r="BS200" i="11"/>
  <c r="E42" i="17" s="1"/>
  <c r="BU200" i="11"/>
  <c r="G42" i="17" s="1"/>
  <c r="BV200" i="11"/>
  <c r="BY200" i="11"/>
  <c r="BZ200" i="11" s="1"/>
  <c r="L42" i="17" s="1"/>
  <c r="CB200" i="11"/>
  <c r="N42" i="17" s="1"/>
  <c r="CC200" i="11"/>
  <c r="O42" i="17" s="1"/>
  <c r="CE200" i="11"/>
  <c r="Q42" i="17" s="1"/>
  <c r="CF200" i="11"/>
  <c r="R42" i="17" s="1"/>
  <c r="CG200" i="11"/>
  <c r="S42" i="17" s="1"/>
  <c r="BS201" i="11"/>
  <c r="BV201" i="11"/>
  <c r="BW201" i="11"/>
  <c r="I15" i="18" s="1"/>
  <c r="BY201" i="11"/>
  <c r="K15" i="18" s="1"/>
  <c r="CB201" i="11"/>
  <c r="N15" i="18" s="1"/>
  <c r="CC201" i="11"/>
  <c r="O15" i="18" s="1"/>
  <c r="CE201" i="11"/>
  <c r="BS202" i="11"/>
  <c r="BT202" i="11"/>
  <c r="F14" i="14" s="1"/>
  <c r="BV202" i="11"/>
  <c r="H14" i="14" s="1"/>
  <c r="BX202" i="11"/>
  <c r="J14" i="14" s="1"/>
  <c r="BY202" i="11"/>
  <c r="K14" i="14" s="1"/>
  <c r="CB202" i="11"/>
  <c r="CE202" i="11"/>
  <c r="BS203" i="11"/>
  <c r="E43" i="17" s="1"/>
  <c r="BT203" i="11"/>
  <c r="F43" i="17" s="1"/>
  <c r="BU203" i="11"/>
  <c r="G43" i="17" s="1"/>
  <c r="BV203" i="11"/>
  <c r="H43" i="17" s="1"/>
  <c r="BX203" i="11"/>
  <c r="J43" i="17" s="1"/>
  <c r="BY203" i="11"/>
  <c r="CB203" i="11"/>
  <c r="CC203" i="11" s="1"/>
  <c r="O43" i="17" s="1"/>
  <c r="CE203" i="11"/>
  <c r="Q43" i="17" s="1"/>
  <c r="CF203" i="11"/>
  <c r="R43" i="17" s="1"/>
  <c r="BS204" i="11"/>
  <c r="BT204" i="11"/>
  <c r="BU204" i="11"/>
  <c r="BV204" i="11"/>
  <c r="BW204" i="11" s="1"/>
  <c r="BY204" i="11"/>
  <c r="CA204" i="11" s="1"/>
  <c r="BZ204" i="11"/>
  <c r="CB204" i="11"/>
  <c r="CC204" i="11" s="1"/>
  <c r="CE204" i="11"/>
  <c r="CG204" i="11" s="1"/>
  <c r="CF204" i="11"/>
  <c r="BS205" i="11"/>
  <c r="BT205" i="11" s="1"/>
  <c r="BV205" i="11"/>
  <c r="BX205" i="11" s="1"/>
  <c r="BW205" i="11"/>
  <c r="BY205" i="11"/>
  <c r="BZ205" i="11" s="1"/>
  <c r="CA205" i="11"/>
  <c r="CB205" i="11"/>
  <c r="CC205" i="11" s="1"/>
  <c r="CE205" i="11"/>
  <c r="CF205" i="11" s="1"/>
  <c r="BS206" i="11"/>
  <c r="BV206" i="11"/>
  <c r="H44" i="17" s="1"/>
  <c r="BW206" i="11"/>
  <c r="I44" i="17" s="1"/>
  <c r="BX206" i="11"/>
  <c r="J44" i="17" s="1"/>
  <c r="BY206" i="11"/>
  <c r="K44" i="17" s="1"/>
  <c r="CA206" i="11"/>
  <c r="M44" i="17" s="1"/>
  <c r="CB206" i="11"/>
  <c r="CE206" i="11"/>
  <c r="CF206" i="11" s="1"/>
  <c r="R44" i="17" s="1"/>
  <c r="BS207" i="11"/>
  <c r="E54" i="13" s="1"/>
  <c r="BT207" i="11"/>
  <c r="F54" i="13" s="1"/>
  <c r="BV207" i="11"/>
  <c r="H54" i="13" s="1"/>
  <c r="BW207" i="11"/>
  <c r="I54" i="13" s="1"/>
  <c r="BX207" i="11"/>
  <c r="J54" i="13" s="1"/>
  <c r="BY207" i="11"/>
  <c r="CB207" i="11"/>
  <c r="CC207" i="11"/>
  <c r="O54" i="13" s="1"/>
  <c r="CE207" i="11"/>
  <c r="Q54" i="13" s="1"/>
  <c r="BS208" i="11"/>
  <c r="E55" i="13" s="1"/>
  <c r="BT208" i="11"/>
  <c r="F55" i="13" s="1"/>
  <c r="BV208" i="11"/>
  <c r="BY208" i="11"/>
  <c r="BZ208" i="11"/>
  <c r="L55" i="13" s="1"/>
  <c r="CB208" i="11"/>
  <c r="N55" i="13" s="1"/>
  <c r="CD208" i="11"/>
  <c r="P55" i="13" s="1"/>
  <c r="CE208" i="11"/>
  <c r="Q55" i="13" s="1"/>
  <c r="BR4" i="11"/>
  <c r="D3" i="16" s="1"/>
  <c r="BR5" i="11"/>
  <c r="D3" i="13" s="1"/>
  <c r="BR8" i="11"/>
  <c r="D3" i="15" s="1"/>
  <c r="BR9" i="11"/>
  <c r="D3" i="14" s="1"/>
  <c r="BR12" i="11"/>
  <c r="D3" i="18" s="1"/>
  <c r="BR13" i="11"/>
  <c r="D5" i="16" s="1"/>
  <c r="BR16" i="11"/>
  <c r="D4" i="17" s="1"/>
  <c r="BR17" i="11"/>
  <c r="D5" i="17" s="1"/>
  <c r="BR20" i="11"/>
  <c r="D8" i="16" s="1"/>
  <c r="BR21" i="11"/>
  <c r="D6" i="15" s="1"/>
  <c r="BR24" i="11"/>
  <c r="D6" i="17" s="1"/>
  <c r="BR25" i="11"/>
  <c r="D4" i="14" s="1"/>
  <c r="BR28" i="11"/>
  <c r="D5" i="14" s="1"/>
  <c r="BR29" i="11"/>
  <c r="D7" i="17" s="1"/>
  <c r="BR32" i="11"/>
  <c r="D8" i="13" s="1"/>
  <c r="BR33" i="11"/>
  <c r="D9" i="17" s="1"/>
  <c r="BR36" i="11"/>
  <c r="D10" i="13" s="1"/>
  <c r="BR37" i="11"/>
  <c r="BR40" i="11"/>
  <c r="D6" i="14" s="1"/>
  <c r="BR41" i="11"/>
  <c r="D10" i="17" s="1"/>
  <c r="BR44" i="11"/>
  <c r="BR45" i="11"/>
  <c r="D8" i="15" s="1"/>
  <c r="BR48" i="11"/>
  <c r="D9" i="15" s="1"/>
  <c r="BR49" i="11"/>
  <c r="BR52" i="11"/>
  <c r="BR53" i="11"/>
  <c r="D15" i="13" s="1"/>
  <c r="BR56" i="11"/>
  <c r="D10" i="15" s="1"/>
  <c r="BR57" i="11"/>
  <c r="D11" i="15" s="1"/>
  <c r="BR60" i="11"/>
  <c r="D12" i="15" s="1"/>
  <c r="BR61" i="11"/>
  <c r="D18" i="13" s="1"/>
  <c r="BR64" i="11"/>
  <c r="D20" i="13" s="1"/>
  <c r="BR65" i="11"/>
  <c r="D4" i="18" s="1"/>
  <c r="BR68" i="11"/>
  <c r="D21" i="13" s="1"/>
  <c r="BR69" i="11"/>
  <c r="D18" i="16" s="1"/>
  <c r="BR72" i="11"/>
  <c r="D20" i="16" s="1"/>
  <c r="BR73" i="11"/>
  <c r="D13" i="15" s="1"/>
  <c r="BR76" i="11"/>
  <c r="D25" i="13" s="1"/>
  <c r="BR77" i="11"/>
  <c r="D9" i="14" s="1"/>
  <c r="BR80" i="11"/>
  <c r="BR81" i="11"/>
  <c r="D21" i="16" s="1"/>
  <c r="BR84" i="11"/>
  <c r="D12" i="17" s="1"/>
  <c r="BR85" i="11"/>
  <c r="D13" i="17" s="1"/>
  <c r="BR88" i="11"/>
  <c r="D15" i="17" s="1"/>
  <c r="BR89" i="11"/>
  <c r="D24" i="16" s="1"/>
  <c r="BR92" i="11"/>
  <c r="D17" i="17" s="1"/>
  <c r="BR93" i="11"/>
  <c r="D18" i="17" s="1"/>
  <c r="BR96" i="11"/>
  <c r="BR97" i="11"/>
  <c r="D20" i="17" s="1"/>
  <c r="BR100" i="11"/>
  <c r="D25" i="16" s="1"/>
  <c r="BR101" i="11"/>
  <c r="D23" i="17" s="1"/>
  <c r="BR104" i="11"/>
  <c r="D30" i="13" s="1"/>
  <c r="BR105" i="11"/>
  <c r="D26" i="16" s="1"/>
  <c r="BR108" i="11"/>
  <c r="D28" i="16" s="1"/>
  <c r="BR109" i="11"/>
  <c r="D31" i="13" s="1"/>
  <c r="BR112" i="11"/>
  <c r="D25" i="17" s="1"/>
  <c r="BR113" i="11"/>
  <c r="D33" i="13" s="1"/>
  <c r="BR117" i="11"/>
  <c r="D35" i="13" s="1"/>
  <c r="BR121" i="11"/>
  <c r="D26" i="17" s="1"/>
  <c r="BR125" i="11"/>
  <c r="D37" i="13" s="1"/>
  <c r="BR129" i="11"/>
  <c r="D27" i="17" s="1"/>
  <c r="BR133" i="11"/>
  <c r="D9" i="18" s="1"/>
  <c r="BR137" i="11"/>
  <c r="D33" i="16" s="1"/>
  <c r="BR141" i="11"/>
  <c r="D20" i="15" s="1"/>
  <c r="BR145" i="11"/>
  <c r="D30" i="17" s="1"/>
  <c r="BR149" i="11"/>
  <c r="D31" i="17" s="1"/>
  <c r="BR153" i="11"/>
  <c r="D32" i="17" s="1"/>
  <c r="BR157" i="11"/>
  <c r="D23" i="15" s="1"/>
  <c r="BR161" i="11"/>
  <c r="D33" i="17" s="1"/>
  <c r="BR165" i="11"/>
  <c r="D45" i="13" s="1"/>
  <c r="BR169" i="11"/>
  <c r="D12" i="18" s="1"/>
  <c r="BR173" i="11"/>
  <c r="D35" i="17" s="1"/>
  <c r="BR177" i="11"/>
  <c r="D42" i="16" s="1"/>
  <c r="BR181" i="11"/>
  <c r="D37" i="17" s="1"/>
  <c r="BR185" i="11"/>
  <c r="BR189" i="11"/>
  <c r="D52" i="13" s="1"/>
  <c r="BR193" i="11"/>
  <c r="D14" i="18" s="1"/>
  <c r="BR197" i="11"/>
  <c r="D45" i="16" s="1"/>
  <c r="BR201" i="11"/>
  <c r="D15" i="18" s="1"/>
  <c r="BR205" i="11"/>
  <c r="BQ4" i="11"/>
  <c r="C3" i="16" s="1"/>
  <c r="BQ5" i="11"/>
  <c r="C3" i="13" s="1"/>
  <c r="BQ8" i="11"/>
  <c r="C3" i="15" s="1"/>
  <c r="BQ9" i="11"/>
  <c r="C3" i="14" s="1"/>
  <c r="BQ12" i="11"/>
  <c r="C3" i="18" s="1"/>
  <c r="BQ13" i="11"/>
  <c r="C5" i="16" s="1"/>
  <c r="BQ16" i="11"/>
  <c r="C4" i="17" s="1"/>
  <c r="BQ17" i="11"/>
  <c r="C5" i="17" s="1"/>
  <c r="BQ20" i="11"/>
  <c r="C8" i="16" s="1"/>
  <c r="BQ21" i="11"/>
  <c r="C6" i="15" s="1"/>
  <c r="BQ24" i="11"/>
  <c r="C6" i="17" s="1"/>
  <c r="BQ25" i="11"/>
  <c r="C4" i="14" s="1"/>
  <c r="BQ28" i="11"/>
  <c r="C5" i="14" s="1"/>
  <c r="BQ29" i="11"/>
  <c r="C7" i="17" s="1"/>
  <c r="BQ32" i="11"/>
  <c r="C8" i="13" s="1"/>
  <c r="BQ33" i="11"/>
  <c r="C9" i="17" s="1"/>
  <c r="BQ36" i="11"/>
  <c r="C10" i="13" s="1"/>
  <c r="BQ37" i="11"/>
  <c r="BQ40" i="11"/>
  <c r="C6" i="14" s="1"/>
  <c r="BQ41" i="11"/>
  <c r="C10" i="17" s="1"/>
  <c r="BQ44" i="11"/>
  <c r="BQ45" i="11"/>
  <c r="C8" i="15" s="1"/>
  <c r="BQ48" i="11"/>
  <c r="C9" i="15" s="1"/>
  <c r="BQ49" i="11"/>
  <c r="BQ52" i="11"/>
  <c r="BQ53" i="11"/>
  <c r="C15" i="13" s="1"/>
  <c r="BQ56" i="11"/>
  <c r="C10" i="15" s="1"/>
  <c r="BQ57" i="11"/>
  <c r="C11" i="15" s="1"/>
  <c r="BQ60" i="11"/>
  <c r="C12" i="15" s="1"/>
  <c r="BQ61" i="11"/>
  <c r="C18" i="13" s="1"/>
  <c r="BQ64" i="11"/>
  <c r="C20" i="13" s="1"/>
  <c r="BQ65" i="11"/>
  <c r="C4" i="18" s="1"/>
  <c r="BQ68" i="11"/>
  <c r="C21" i="13" s="1"/>
  <c r="BQ69" i="11"/>
  <c r="C18" i="16" s="1"/>
  <c r="BQ72" i="11"/>
  <c r="C20" i="16" s="1"/>
  <c r="BQ73" i="11"/>
  <c r="C13" i="15" s="1"/>
  <c r="BQ76" i="11"/>
  <c r="C25" i="13" s="1"/>
  <c r="BQ77" i="11"/>
  <c r="C9" i="14" s="1"/>
  <c r="BQ80" i="11"/>
  <c r="BQ81" i="11"/>
  <c r="C21" i="16" s="1"/>
  <c r="BQ84" i="11"/>
  <c r="C12" i="17" s="1"/>
  <c r="BQ85" i="11"/>
  <c r="C13" i="17" s="1"/>
  <c r="BQ88" i="11"/>
  <c r="C15" i="17" s="1"/>
  <c r="BQ89" i="11"/>
  <c r="C24" i="16" s="1"/>
  <c r="BQ92" i="11"/>
  <c r="C17" i="17" s="1"/>
  <c r="BQ93" i="11"/>
  <c r="C18" i="17" s="1"/>
  <c r="BQ96" i="11"/>
  <c r="BQ97" i="11"/>
  <c r="C20" i="17" s="1"/>
  <c r="BQ100" i="11"/>
  <c r="C25" i="16" s="1"/>
  <c r="BQ101" i="11"/>
  <c r="C23" i="17" s="1"/>
  <c r="BQ104" i="11"/>
  <c r="C30" i="13" s="1"/>
  <c r="BQ105" i="11"/>
  <c r="C26" i="16" s="1"/>
  <c r="BQ108" i="11"/>
  <c r="C28" i="16" s="1"/>
  <c r="BQ109" i="11"/>
  <c r="C31" i="13" s="1"/>
  <c r="BQ112" i="11"/>
  <c r="C25" i="17" s="1"/>
  <c r="BQ113" i="11"/>
  <c r="C33" i="13" s="1"/>
  <c r="BQ116" i="11"/>
  <c r="C34" i="13" s="1"/>
  <c r="BQ117" i="11"/>
  <c r="C35" i="13" s="1"/>
  <c r="BQ120" i="11"/>
  <c r="C30" i="16" s="1"/>
  <c r="BQ121" i="11"/>
  <c r="C26" i="17" s="1"/>
  <c r="BQ124" i="11"/>
  <c r="C36" i="13" s="1"/>
  <c r="BQ125" i="11"/>
  <c r="C37" i="13" s="1"/>
  <c r="BQ128" i="11"/>
  <c r="C8" i="18" s="1"/>
  <c r="BQ129" i="11"/>
  <c r="C27" i="17" s="1"/>
  <c r="BQ132" i="11"/>
  <c r="BQ133" i="11"/>
  <c r="C9" i="18" s="1"/>
  <c r="BQ136" i="11"/>
  <c r="C40" i="13" s="1"/>
  <c r="BQ137" i="11"/>
  <c r="C33" i="16" s="1"/>
  <c r="BQ140" i="11"/>
  <c r="BQ141" i="11"/>
  <c r="C20" i="15" s="1"/>
  <c r="BQ144" i="11"/>
  <c r="C11" i="14" s="1"/>
  <c r="BQ145" i="11"/>
  <c r="C30" i="17" s="1"/>
  <c r="BQ148" i="11"/>
  <c r="BQ149" i="11"/>
  <c r="C31" i="17" s="1"/>
  <c r="BQ152" i="11"/>
  <c r="C36" i="16" s="1"/>
  <c r="BQ153" i="11"/>
  <c r="C32" i="17" s="1"/>
  <c r="BQ156" i="11"/>
  <c r="C22" i="15" s="1"/>
  <c r="BQ157" i="11"/>
  <c r="C23" i="15" s="1"/>
  <c r="BQ160" i="11"/>
  <c r="C42" i="13" s="1"/>
  <c r="BQ161" i="11"/>
  <c r="C33" i="17" s="1"/>
  <c r="BQ164" i="11"/>
  <c r="C44" i="13" s="1"/>
  <c r="BQ165" i="11"/>
  <c r="C45" i="13" s="1"/>
  <c r="BQ168" i="11"/>
  <c r="C40" i="16" s="1"/>
  <c r="BQ169" i="11"/>
  <c r="C12" i="18" s="1"/>
  <c r="BQ172" i="11"/>
  <c r="C41" i="16" s="1"/>
  <c r="BQ173" i="11"/>
  <c r="C35" i="17" s="1"/>
  <c r="BQ176" i="11"/>
  <c r="C49" i="13" s="1"/>
  <c r="BQ177" i="11"/>
  <c r="C42" i="16" s="1"/>
  <c r="BQ180" i="11"/>
  <c r="BQ181" i="11"/>
  <c r="C37" i="17" s="1"/>
  <c r="BQ184" i="11"/>
  <c r="C22" i="13" s="1"/>
  <c r="BQ185" i="11"/>
  <c r="BQ188" i="11"/>
  <c r="C24" i="15" s="1"/>
  <c r="BQ189" i="11"/>
  <c r="C52" i="13" s="1"/>
  <c r="BQ192" i="11"/>
  <c r="BQ193" i="11"/>
  <c r="C14" i="18" s="1"/>
  <c r="BQ196" i="11"/>
  <c r="C41" i="17" s="1"/>
  <c r="BQ197" i="11"/>
  <c r="C45" i="16" s="1"/>
  <c r="BQ200" i="11"/>
  <c r="C42" i="17" s="1"/>
  <c r="BQ201" i="11"/>
  <c r="C15" i="18" s="1"/>
  <c r="BQ204" i="11"/>
  <c r="BQ205" i="11"/>
  <c r="BQ208" i="11"/>
  <c r="C55" i="13" s="1"/>
  <c r="BP4" i="11"/>
  <c r="B3" i="16" s="1"/>
  <c r="BP5" i="11"/>
  <c r="B3" i="13" s="1"/>
  <c r="BP6" i="11"/>
  <c r="B4" i="13" s="1"/>
  <c r="BP7" i="11"/>
  <c r="BR7" i="11" s="1"/>
  <c r="BP8" i="11"/>
  <c r="B3" i="15" s="1"/>
  <c r="BP9" i="11"/>
  <c r="B3" i="14" s="1"/>
  <c r="BP10" i="11"/>
  <c r="B4" i="16" s="1"/>
  <c r="BP11" i="11"/>
  <c r="BR11" i="11" s="1"/>
  <c r="BP12" i="11"/>
  <c r="B3" i="18" s="1"/>
  <c r="BP13" i="11"/>
  <c r="B5" i="16" s="1"/>
  <c r="BP14" i="11"/>
  <c r="B6" i="16" s="1"/>
  <c r="BP15" i="11"/>
  <c r="B4" i="15" s="1"/>
  <c r="BP16" i="11"/>
  <c r="B4" i="17" s="1"/>
  <c r="BP17" i="11"/>
  <c r="B5" i="17" s="1"/>
  <c r="BP18" i="11"/>
  <c r="B5" i="15" s="1"/>
  <c r="BP19" i="11"/>
  <c r="B7" i="16" s="1"/>
  <c r="BP20" i="11"/>
  <c r="B8" i="16" s="1"/>
  <c r="BP21" i="11"/>
  <c r="B6" i="15" s="1"/>
  <c r="BP22" i="11"/>
  <c r="B5" i="13" s="1"/>
  <c r="BP23" i="11"/>
  <c r="BR23" i="11" s="1"/>
  <c r="BP24" i="11"/>
  <c r="B6" i="17" s="1"/>
  <c r="BP25" i="11"/>
  <c r="B4" i="14" s="1"/>
  <c r="BP26" i="11"/>
  <c r="B9" i="16" s="1"/>
  <c r="BP27" i="11"/>
  <c r="B6" i="13" s="1"/>
  <c r="BP28" i="11"/>
  <c r="B5" i="14" s="1"/>
  <c r="BP29" i="11"/>
  <c r="B7" i="17" s="1"/>
  <c r="BP30" i="11"/>
  <c r="B10" i="16" s="1"/>
  <c r="BP31" i="11"/>
  <c r="B7" i="13" s="1"/>
  <c r="BP32" i="11"/>
  <c r="B8" i="13" s="1"/>
  <c r="BP33" i="11"/>
  <c r="B9" i="17" s="1"/>
  <c r="BP34" i="11"/>
  <c r="B9" i="13" s="1"/>
  <c r="BP35" i="11"/>
  <c r="B7" i="15" s="1"/>
  <c r="BP36" i="11"/>
  <c r="B10" i="13" s="1"/>
  <c r="BP37" i="11"/>
  <c r="BP38" i="11"/>
  <c r="B11" i="13" s="1"/>
  <c r="BP39" i="11"/>
  <c r="B12" i="13" s="1"/>
  <c r="BP40" i="11"/>
  <c r="B6" i="14" s="1"/>
  <c r="BP41" i="11"/>
  <c r="B10" i="17" s="1"/>
  <c r="BP42" i="11"/>
  <c r="B7" i="14" s="1"/>
  <c r="BP43" i="11"/>
  <c r="B13" i="13" s="1"/>
  <c r="BP44" i="11"/>
  <c r="BP45" i="11"/>
  <c r="B8" i="15" s="1"/>
  <c r="BP46" i="11"/>
  <c r="B26" i="13" s="1"/>
  <c r="BP47" i="11"/>
  <c r="B11" i="16" s="1"/>
  <c r="BP48" i="11"/>
  <c r="B9" i="15" s="1"/>
  <c r="BP49" i="11"/>
  <c r="BP50" i="11"/>
  <c r="B12" i="16" s="1"/>
  <c r="BP51" i="11"/>
  <c r="B13" i="16" s="1"/>
  <c r="BP52" i="11"/>
  <c r="BP53" i="11"/>
  <c r="B15" i="13" s="1"/>
  <c r="BP54" i="11"/>
  <c r="B14" i="16" s="1"/>
  <c r="BP55" i="11"/>
  <c r="B16" i="13" s="1"/>
  <c r="BP56" i="11"/>
  <c r="B10" i="15" s="1"/>
  <c r="BP57" i="11"/>
  <c r="B11" i="15" s="1"/>
  <c r="BP58" i="11"/>
  <c r="B8" i="14" s="1"/>
  <c r="BP59" i="11"/>
  <c r="B17" i="13" s="1"/>
  <c r="BP60" i="11"/>
  <c r="B12" i="15" s="1"/>
  <c r="BP61" i="11"/>
  <c r="B18" i="13" s="1"/>
  <c r="BP62" i="11"/>
  <c r="B19" i="13" s="1"/>
  <c r="BP63" i="11"/>
  <c r="B15" i="16" s="1"/>
  <c r="BP64" i="11"/>
  <c r="B20" i="13" s="1"/>
  <c r="BP65" i="11"/>
  <c r="B4" i="18" s="1"/>
  <c r="BP66" i="11"/>
  <c r="B16" i="16" s="1"/>
  <c r="BP67" i="11"/>
  <c r="B17" i="16" s="1"/>
  <c r="BP68" i="11"/>
  <c r="B21" i="13" s="1"/>
  <c r="BP69" i="11"/>
  <c r="B18" i="16" s="1"/>
  <c r="BP70" i="11"/>
  <c r="B19" i="16" s="1"/>
  <c r="BP71" i="11"/>
  <c r="B23" i="13" s="1"/>
  <c r="BP72" i="11"/>
  <c r="B20" i="16" s="1"/>
  <c r="BP73" i="11"/>
  <c r="B13" i="15" s="1"/>
  <c r="BP74" i="11"/>
  <c r="B14" i="15" s="1"/>
  <c r="BP75" i="11"/>
  <c r="B24" i="13" s="1"/>
  <c r="BP76" i="11"/>
  <c r="B25" i="13" s="1"/>
  <c r="BP77" i="11"/>
  <c r="B9" i="14" s="1"/>
  <c r="BP78" i="11"/>
  <c r="B15" i="15" s="1"/>
  <c r="BP79" i="11"/>
  <c r="B16" i="15" s="1"/>
  <c r="BP80" i="11"/>
  <c r="BP81" i="11"/>
  <c r="B21" i="16" s="1"/>
  <c r="BP82" i="11"/>
  <c r="B22" i="16" s="1"/>
  <c r="BP83" i="11"/>
  <c r="B11" i="17" s="1"/>
  <c r="BP84" i="11"/>
  <c r="B12" i="17" s="1"/>
  <c r="BP85" i="11"/>
  <c r="B13" i="17" s="1"/>
  <c r="BP86" i="11"/>
  <c r="B14" i="17" s="1"/>
  <c r="BP87" i="11"/>
  <c r="B23" i="16" s="1"/>
  <c r="BP88" i="11"/>
  <c r="B15" i="17" s="1"/>
  <c r="BP89" i="11"/>
  <c r="B24" i="16" s="1"/>
  <c r="BP90" i="11"/>
  <c r="B17" i="15" s="1"/>
  <c r="BP91" i="11"/>
  <c r="B16" i="17" s="1"/>
  <c r="BP92" i="11"/>
  <c r="B17" i="17" s="1"/>
  <c r="BP93" i="11"/>
  <c r="B18" i="17" s="1"/>
  <c r="BP94" i="11"/>
  <c r="B27" i="13" s="1"/>
  <c r="BP95" i="11"/>
  <c r="B5" i="18" s="1"/>
  <c r="BP96" i="11"/>
  <c r="BP97" i="11"/>
  <c r="B20" i="17" s="1"/>
  <c r="BP98" i="11"/>
  <c r="B21" i="17" s="1"/>
  <c r="BP99" i="11"/>
  <c r="B22" i="17" s="1"/>
  <c r="BP100" i="11"/>
  <c r="B25" i="16" s="1"/>
  <c r="BP101" i="11"/>
  <c r="B23" i="17" s="1"/>
  <c r="BP102" i="11"/>
  <c r="B28" i="13" s="1"/>
  <c r="BP103" i="11"/>
  <c r="B29" i="13" s="1"/>
  <c r="BP104" i="11"/>
  <c r="B30" i="13" s="1"/>
  <c r="BP105" i="11"/>
  <c r="B26" i="16" s="1"/>
  <c r="BP106" i="11"/>
  <c r="B27" i="16" s="1"/>
  <c r="BP107" i="11"/>
  <c r="BR107" i="11" s="1"/>
  <c r="BP108" i="11"/>
  <c r="B28" i="16" s="1"/>
  <c r="BP109" i="11"/>
  <c r="B31" i="13" s="1"/>
  <c r="BP110" i="11"/>
  <c r="B32" i="13" s="1"/>
  <c r="BP111" i="11"/>
  <c r="B24" i="17" s="1"/>
  <c r="BP112" i="11"/>
  <c r="B25" i="17" s="1"/>
  <c r="BP113" i="11"/>
  <c r="B33" i="13" s="1"/>
  <c r="BP114" i="11"/>
  <c r="B29" i="16" s="1"/>
  <c r="BP115" i="11"/>
  <c r="B6" i="18" s="1"/>
  <c r="BP116" i="11"/>
  <c r="B34" i="13" s="1"/>
  <c r="BP117" i="11"/>
  <c r="B35" i="13" s="1"/>
  <c r="BP118" i="11"/>
  <c r="B18" i="15" s="1"/>
  <c r="BP119" i="11"/>
  <c r="B7" i="18" s="1"/>
  <c r="BP120" i="11"/>
  <c r="B30" i="16" s="1"/>
  <c r="BP121" i="11"/>
  <c r="B26" i="17" s="1"/>
  <c r="BP122" i="11"/>
  <c r="B31" i="16" s="1"/>
  <c r="BP123" i="11"/>
  <c r="BR123" i="11" s="1"/>
  <c r="BP124" i="11"/>
  <c r="B36" i="13" s="1"/>
  <c r="BP125" i="11"/>
  <c r="B37" i="13" s="1"/>
  <c r="BP126" i="11"/>
  <c r="B8" i="17" s="1"/>
  <c r="BP127" i="11"/>
  <c r="B38" i="13" s="1"/>
  <c r="BP128" i="11"/>
  <c r="B8" i="18" s="1"/>
  <c r="BP129" i="11"/>
  <c r="B27" i="17" s="1"/>
  <c r="BP130" i="11"/>
  <c r="B32" i="16" s="1"/>
  <c r="BP131" i="11"/>
  <c r="BR131" i="11" s="1"/>
  <c r="BP132" i="11"/>
  <c r="BR132" i="11" s="1"/>
  <c r="BP133" i="11"/>
  <c r="B9" i="18" s="1"/>
  <c r="BP134" i="11"/>
  <c r="B19" i="15" s="1"/>
  <c r="BP135" i="11"/>
  <c r="B39" i="13" s="1"/>
  <c r="BP136" i="11"/>
  <c r="B40" i="13" s="1"/>
  <c r="BP137" i="11"/>
  <c r="B33" i="16" s="1"/>
  <c r="BP138" i="11"/>
  <c r="B28" i="17" s="1"/>
  <c r="BP139" i="11"/>
  <c r="B29" i="17" s="1"/>
  <c r="BP140" i="11"/>
  <c r="BR140" i="11" s="1"/>
  <c r="BP141" i="11"/>
  <c r="B20" i="15" s="1"/>
  <c r="BP142" i="11"/>
  <c r="B10" i="18" s="1"/>
  <c r="BP143" i="11"/>
  <c r="B10" i="14" s="1"/>
  <c r="BP144" i="11"/>
  <c r="B11" i="14" s="1"/>
  <c r="BP145" i="11"/>
  <c r="B30" i="17" s="1"/>
  <c r="BP146" i="11"/>
  <c r="B34" i="16" s="1"/>
  <c r="BP147" i="11"/>
  <c r="B35" i="16" s="1"/>
  <c r="BP148" i="11"/>
  <c r="BR148" i="11" s="1"/>
  <c r="BP149" i="11"/>
  <c r="B31" i="17" s="1"/>
  <c r="BP150" i="11"/>
  <c r="B19" i="17" s="1"/>
  <c r="BP151" i="11"/>
  <c r="B14" i="13" s="1"/>
  <c r="BP152" i="11"/>
  <c r="B36" i="16" s="1"/>
  <c r="BP153" i="11"/>
  <c r="B32" i="17" s="1"/>
  <c r="BP154" i="11"/>
  <c r="B41" i="13" s="1"/>
  <c r="BP155" i="11"/>
  <c r="B21" i="15" s="1"/>
  <c r="BP156" i="11"/>
  <c r="B22" i="15" s="1"/>
  <c r="BP157" i="11"/>
  <c r="B23" i="15" s="1"/>
  <c r="BP158" i="11"/>
  <c r="B11" i="18" s="1"/>
  <c r="BP159" i="11"/>
  <c r="B37" i="16" s="1"/>
  <c r="BP160" i="11"/>
  <c r="B42" i="13" s="1"/>
  <c r="BP161" i="11"/>
  <c r="B33" i="17" s="1"/>
  <c r="BP162" i="11"/>
  <c r="B43" i="13" s="1"/>
  <c r="BP163" i="11"/>
  <c r="B38" i="16" s="1"/>
  <c r="BP164" i="11"/>
  <c r="B44" i="13" s="1"/>
  <c r="BP165" i="11"/>
  <c r="B45" i="13" s="1"/>
  <c r="BP166" i="11"/>
  <c r="B34" i="17" s="1"/>
  <c r="BP167" i="11"/>
  <c r="B39" i="16" s="1"/>
  <c r="BP168" i="11"/>
  <c r="B40" i="16" s="1"/>
  <c r="BP169" i="11"/>
  <c r="B12" i="18" s="1"/>
  <c r="BP170" i="11"/>
  <c r="B46" i="13" s="1"/>
  <c r="BP171" i="11"/>
  <c r="B47" i="13" s="1"/>
  <c r="BP172" i="11"/>
  <c r="B41" i="16" s="1"/>
  <c r="BP173" i="11"/>
  <c r="B35" i="17" s="1"/>
  <c r="BP174" i="11"/>
  <c r="B48" i="13" s="1"/>
  <c r="BP175" i="11"/>
  <c r="B12" i="14" s="1"/>
  <c r="BP176" i="11"/>
  <c r="B49" i="13" s="1"/>
  <c r="BP177" i="11"/>
  <c r="B42" i="16" s="1"/>
  <c r="BP178" i="11"/>
  <c r="B43" i="16" s="1"/>
  <c r="BP179" i="11"/>
  <c r="B36" i="17" s="1"/>
  <c r="BP180" i="11"/>
  <c r="BR180" i="11" s="1"/>
  <c r="BP181" i="11"/>
  <c r="B37" i="17" s="1"/>
  <c r="BP182" i="11"/>
  <c r="B50" i="13" s="1"/>
  <c r="BP183" i="11"/>
  <c r="B38" i="17" s="1"/>
  <c r="BP184" i="11"/>
  <c r="B22" i="13" s="1"/>
  <c r="BP185" i="11"/>
  <c r="BP186" i="11"/>
  <c r="B51" i="13" s="1"/>
  <c r="BP187" i="11"/>
  <c r="B13" i="18" s="1"/>
  <c r="BP188" i="11"/>
  <c r="B24" i="15" s="1"/>
  <c r="BP189" i="11"/>
  <c r="B52" i="13" s="1"/>
  <c r="BP190" i="11"/>
  <c r="B39" i="17" s="1"/>
  <c r="BP191" i="11"/>
  <c r="B40" i="17" s="1"/>
  <c r="BP192" i="11"/>
  <c r="BR192" i="11" s="1"/>
  <c r="BP193" i="11"/>
  <c r="B14" i="18" s="1"/>
  <c r="BP194" i="11"/>
  <c r="B53" i="13" s="1"/>
  <c r="BP195" i="11"/>
  <c r="B44" i="16" s="1"/>
  <c r="BP196" i="11"/>
  <c r="B41" i="17" s="1"/>
  <c r="BP197" i="11"/>
  <c r="B45" i="16" s="1"/>
  <c r="BP198" i="11"/>
  <c r="B25" i="15" s="1"/>
  <c r="BP199" i="11"/>
  <c r="B13" i="14" s="1"/>
  <c r="BP200" i="11"/>
  <c r="B42" i="17" s="1"/>
  <c r="BP201" i="11"/>
  <c r="B15" i="18" s="1"/>
  <c r="BP202" i="11"/>
  <c r="B14" i="14" s="1"/>
  <c r="BP203" i="11"/>
  <c r="B43" i="17" s="1"/>
  <c r="BP204" i="11"/>
  <c r="BR204" i="11" s="1"/>
  <c r="BP205" i="11"/>
  <c r="BP206" i="11"/>
  <c r="B44" i="17" s="1"/>
  <c r="BP207" i="11"/>
  <c r="B54" i="13" s="1"/>
  <c r="BP208" i="11"/>
  <c r="B55" i="13" s="1"/>
  <c r="CC206" i="11" l="1"/>
  <c r="O44" i="17" s="1"/>
  <c r="N44" i="17"/>
  <c r="CD199" i="11"/>
  <c r="P13" i="14" s="1"/>
  <c r="N13" i="14"/>
  <c r="BT197" i="11"/>
  <c r="F45" i="16" s="1"/>
  <c r="E45" i="16"/>
  <c r="N41" i="17"/>
  <c r="CC196" i="11"/>
  <c r="O41" i="17" s="1"/>
  <c r="Q44" i="16"/>
  <c r="CG195" i="11"/>
  <c r="S44" i="16" s="1"/>
  <c r="BZ187" i="11"/>
  <c r="L13" i="18" s="1"/>
  <c r="K13" i="18"/>
  <c r="K51" i="13"/>
  <c r="CA186" i="11"/>
  <c r="M51" i="13" s="1"/>
  <c r="BT181" i="11"/>
  <c r="F37" i="17" s="1"/>
  <c r="E37" i="17"/>
  <c r="H43" i="16"/>
  <c r="BX178" i="11"/>
  <c r="J43" i="16" s="1"/>
  <c r="BX177" i="11"/>
  <c r="J42" i="16" s="1"/>
  <c r="H42" i="16"/>
  <c r="BW177" i="11"/>
  <c r="I42" i="16" s="1"/>
  <c r="CC174" i="11"/>
  <c r="O48" i="13" s="1"/>
  <c r="N48" i="13"/>
  <c r="N35" i="17"/>
  <c r="CC173" i="11"/>
  <c r="O35" i="17" s="1"/>
  <c r="CD173" i="11"/>
  <c r="P35" i="17" s="1"/>
  <c r="BX173" i="11"/>
  <c r="J35" i="17" s="1"/>
  <c r="H35" i="17"/>
  <c r="N41" i="16"/>
  <c r="CC172" i="11"/>
  <c r="O41" i="16" s="1"/>
  <c r="CD172" i="11"/>
  <c r="P41" i="16" s="1"/>
  <c r="Q47" i="13"/>
  <c r="CG171" i="11"/>
  <c r="S47" i="13" s="1"/>
  <c r="CG170" i="11"/>
  <c r="S46" i="13" s="1"/>
  <c r="Q46" i="13"/>
  <c r="CF170" i="11"/>
  <c r="R46" i="13" s="1"/>
  <c r="BW168" i="11"/>
  <c r="I40" i="16" s="1"/>
  <c r="H40" i="16"/>
  <c r="H39" i="16"/>
  <c r="BW167" i="11"/>
  <c r="I39" i="16" s="1"/>
  <c r="BX167" i="11"/>
  <c r="J39" i="16" s="1"/>
  <c r="CG166" i="11"/>
  <c r="S34" i="17" s="1"/>
  <c r="Q34" i="17"/>
  <c r="H34" i="17"/>
  <c r="BW166" i="11"/>
  <c r="I34" i="17" s="1"/>
  <c r="BX166" i="11"/>
  <c r="J34" i="17" s="1"/>
  <c r="K45" i="13"/>
  <c r="CA165" i="11"/>
  <c r="M45" i="13" s="1"/>
  <c r="CA164" i="11"/>
  <c r="M44" i="13" s="1"/>
  <c r="K44" i="13"/>
  <c r="BZ164" i="11"/>
  <c r="L44" i="13" s="1"/>
  <c r="CF161" i="11"/>
  <c r="R33" i="17" s="1"/>
  <c r="Q33" i="17"/>
  <c r="Q42" i="13"/>
  <c r="CF160" i="11"/>
  <c r="R42" i="13" s="1"/>
  <c r="CG160" i="11"/>
  <c r="S42" i="13" s="1"/>
  <c r="CA160" i="11"/>
  <c r="M42" i="13" s="1"/>
  <c r="K42" i="13"/>
  <c r="Q37" i="16"/>
  <c r="CF159" i="11"/>
  <c r="R37" i="16" s="1"/>
  <c r="CG159" i="11"/>
  <c r="S37" i="16" s="1"/>
  <c r="E37" i="16"/>
  <c r="BU159" i="11"/>
  <c r="G37" i="16" s="1"/>
  <c r="BU158" i="11"/>
  <c r="G11" i="18" s="1"/>
  <c r="E11" i="18"/>
  <c r="BT158" i="11"/>
  <c r="F11" i="18" s="1"/>
  <c r="BZ155" i="11"/>
  <c r="L21" i="15" s="1"/>
  <c r="K21" i="15"/>
  <c r="K41" i="13"/>
  <c r="BZ154" i="11"/>
  <c r="L41" i="13" s="1"/>
  <c r="CA154" i="11"/>
  <c r="M41" i="13" s="1"/>
  <c r="BU154" i="11"/>
  <c r="G41" i="13" s="1"/>
  <c r="E41" i="13"/>
  <c r="K32" i="17"/>
  <c r="BZ153" i="11"/>
  <c r="L32" i="17" s="1"/>
  <c r="CA153" i="11"/>
  <c r="M32" i="17" s="1"/>
  <c r="N36" i="16"/>
  <c r="CD152" i="11"/>
  <c r="P36" i="16" s="1"/>
  <c r="CD151" i="11"/>
  <c r="P14" i="13" s="1"/>
  <c r="N14" i="13"/>
  <c r="CC151" i="11"/>
  <c r="O14" i="13" s="1"/>
  <c r="BT149" i="11"/>
  <c r="F31" i="17" s="1"/>
  <c r="E31" i="17"/>
  <c r="BT148" i="11"/>
  <c r="BU148" i="11"/>
  <c r="CD147" i="11"/>
  <c r="P35" i="16" s="1"/>
  <c r="N35" i="16"/>
  <c r="E35" i="16"/>
  <c r="BT147" i="11"/>
  <c r="F35" i="16" s="1"/>
  <c r="BU147" i="11"/>
  <c r="G35" i="16" s="1"/>
  <c r="H34" i="16"/>
  <c r="BX146" i="11"/>
  <c r="J34" i="16" s="1"/>
  <c r="BX145" i="11"/>
  <c r="J30" i="17" s="1"/>
  <c r="H30" i="17"/>
  <c r="BW145" i="11"/>
  <c r="I30" i="17" s="1"/>
  <c r="CC142" i="11"/>
  <c r="O10" i="18" s="1"/>
  <c r="N10" i="18"/>
  <c r="N20" i="15"/>
  <c r="CC141" i="11"/>
  <c r="O20" i="15" s="1"/>
  <c r="CD141" i="11"/>
  <c r="P20" i="15" s="1"/>
  <c r="BX141" i="11"/>
  <c r="J20" i="15" s="1"/>
  <c r="H20" i="15"/>
  <c r="CC140" i="11"/>
  <c r="CD140" i="11"/>
  <c r="Q29" i="17"/>
  <c r="CG139" i="11"/>
  <c r="S29" i="17" s="1"/>
  <c r="CG138" i="11"/>
  <c r="S28" i="17" s="1"/>
  <c r="Q28" i="17"/>
  <c r="CF138" i="11"/>
  <c r="R28" i="17" s="1"/>
  <c r="BW136" i="11"/>
  <c r="I40" i="13" s="1"/>
  <c r="H40" i="13"/>
  <c r="H39" i="13"/>
  <c r="BW135" i="11"/>
  <c r="I39" i="13" s="1"/>
  <c r="BX135" i="11"/>
  <c r="J39" i="13" s="1"/>
  <c r="CG134" i="11"/>
  <c r="S19" i="15" s="1"/>
  <c r="Q19" i="15"/>
  <c r="H19" i="15"/>
  <c r="BW134" i="11"/>
  <c r="I19" i="15" s="1"/>
  <c r="BX134" i="11"/>
  <c r="J19" i="15" s="1"/>
  <c r="K9" i="18"/>
  <c r="CA133" i="11"/>
  <c r="M9" i="18" s="1"/>
  <c r="CA132" i="11"/>
  <c r="BZ132" i="11"/>
  <c r="CF129" i="11"/>
  <c r="R27" i="17" s="1"/>
  <c r="Q27" i="17"/>
  <c r="Q8" i="18"/>
  <c r="CF128" i="11"/>
  <c r="R8" i="18" s="1"/>
  <c r="CG128" i="11"/>
  <c r="S8" i="18" s="1"/>
  <c r="CA128" i="11"/>
  <c r="M8" i="18" s="1"/>
  <c r="K8" i="18"/>
  <c r="Q38" i="13"/>
  <c r="CF127" i="11"/>
  <c r="R38" i="13" s="1"/>
  <c r="CG127" i="11"/>
  <c r="S38" i="13" s="1"/>
  <c r="E38" i="13"/>
  <c r="BU127" i="11"/>
  <c r="G38" i="13" s="1"/>
  <c r="BU126" i="11"/>
  <c r="G8" i="17" s="1"/>
  <c r="E8" i="17"/>
  <c r="BT126" i="11"/>
  <c r="F8" i="17" s="1"/>
  <c r="K31" i="16"/>
  <c r="BZ122" i="11"/>
  <c r="L31" i="16" s="1"/>
  <c r="CA122" i="11"/>
  <c r="M31" i="16" s="1"/>
  <c r="BU122" i="11"/>
  <c r="G31" i="16" s="1"/>
  <c r="E31" i="16"/>
  <c r="K26" i="17"/>
  <c r="BZ121" i="11"/>
  <c r="L26" i="17" s="1"/>
  <c r="CA121" i="11"/>
  <c r="M26" i="17" s="1"/>
  <c r="N30" i="16"/>
  <c r="CD120" i="11"/>
  <c r="P30" i="16" s="1"/>
  <c r="CD119" i="11"/>
  <c r="P7" i="18" s="1"/>
  <c r="N7" i="18"/>
  <c r="CC119" i="11"/>
  <c r="O7" i="18" s="1"/>
  <c r="BT117" i="11"/>
  <c r="F35" i="13" s="1"/>
  <c r="E35" i="13"/>
  <c r="E34" i="13"/>
  <c r="BT116" i="11"/>
  <c r="F34" i="13" s="1"/>
  <c r="BU116" i="11"/>
  <c r="G34" i="13" s="1"/>
  <c r="CD115" i="11"/>
  <c r="P6" i="18" s="1"/>
  <c r="N6" i="18"/>
  <c r="E6" i="18"/>
  <c r="BT115" i="11"/>
  <c r="F6" i="18" s="1"/>
  <c r="BU115" i="11"/>
  <c r="G6" i="18" s="1"/>
  <c r="H29" i="16"/>
  <c r="BX114" i="11"/>
  <c r="J29" i="16" s="1"/>
  <c r="BX113" i="11"/>
  <c r="J33" i="13" s="1"/>
  <c r="H33" i="13"/>
  <c r="BW113" i="11"/>
  <c r="I33" i="13" s="1"/>
  <c r="CC110" i="11"/>
  <c r="O32" i="13" s="1"/>
  <c r="N32" i="13"/>
  <c r="N31" i="13"/>
  <c r="CC109" i="11"/>
  <c r="O31" i="13" s="1"/>
  <c r="CD109" i="11"/>
  <c r="P31" i="13" s="1"/>
  <c r="N28" i="16"/>
  <c r="CC108" i="11"/>
  <c r="O28" i="16" s="1"/>
  <c r="CD108" i="11"/>
  <c r="P28" i="16" s="1"/>
  <c r="CG106" i="11"/>
  <c r="S27" i="16" s="1"/>
  <c r="Q27" i="16"/>
  <c r="CF106" i="11"/>
  <c r="R27" i="16" s="1"/>
  <c r="BW99" i="11"/>
  <c r="I22" i="17" s="1"/>
  <c r="H22" i="17"/>
  <c r="BX99" i="11"/>
  <c r="J22" i="17" s="1"/>
  <c r="Q23" i="16"/>
  <c r="CF87" i="11"/>
  <c r="R23" i="16" s="1"/>
  <c r="CG87" i="11"/>
  <c r="S23" i="16" s="1"/>
  <c r="CF82" i="11"/>
  <c r="R22" i="16" s="1"/>
  <c r="Q22" i="16"/>
  <c r="CG82" i="11"/>
  <c r="S22" i="16" s="1"/>
  <c r="CC73" i="11"/>
  <c r="O13" i="15" s="1"/>
  <c r="N13" i="15"/>
  <c r="CD73" i="11"/>
  <c r="P13" i="15" s="1"/>
  <c r="CA71" i="11"/>
  <c r="M23" i="13" s="1"/>
  <c r="K23" i="13"/>
  <c r="BZ71" i="11"/>
  <c r="L23" i="13" s="1"/>
  <c r="Q17" i="16"/>
  <c r="CF67" i="11"/>
  <c r="R17" i="16" s="1"/>
  <c r="CG67" i="11"/>
  <c r="S17" i="16" s="1"/>
  <c r="BU65" i="11"/>
  <c r="G4" i="18" s="1"/>
  <c r="E4" i="18"/>
  <c r="BT65" i="11"/>
  <c r="F4" i="18" s="1"/>
  <c r="BW63" i="11"/>
  <c r="I15" i="16" s="1"/>
  <c r="H15" i="16"/>
  <c r="BX63" i="11"/>
  <c r="J15" i="16" s="1"/>
  <c r="BZ203" i="11"/>
  <c r="L43" i="17" s="1"/>
  <c r="K43" i="17"/>
  <c r="CG202" i="11"/>
  <c r="S14" i="14" s="1"/>
  <c r="Q14" i="14"/>
  <c r="BQ203" i="11"/>
  <c r="C43" i="17" s="1"/>
  <c r="BQ191" i="11"/>
  <c r="C40" i="17" s="1"/>
  <c r="BQ183" i="11"/>
  <c r="C38" i="17" s="1"/>
  <c r="BQ171" i="11"/>
  <c r="C47" i="13" s="1"/>
  <c r="BQ163" i="11"/>
  <c r="C38" i="16" s="1"/>
  <c r="BQ155" i="11"/>
  <c r="C21" i="15" s="1"/>
  <c r="BQ143" i="11"/>
  <c r="C10" i="14" s="1"/>
  <c r="BQ135" i="11"/>
  <c r="C39" i="13" s="1"/>
  <c r="BQ127" i="11"/>
  <c r="C38" i="13" s="1"/>
  <c r="BQ119" i="11"/>
  <c r="C7" i="18" s="1"/>
  <c r="BQ111" i="11"/>
  <c r="C24" i="17" s="1"/>
  <c r="BQ103" i="11"/>
  <c r="C29" i="13" s="1"/>
  <c r="BQ95" i="11"/>
  <c r="C5" i="18" s="1"/>
  <c r="BQ87" i="11"/>
  <c r="C23" i="16" s="1"/>
  <c r="BQ79" i="11"/>
  <c r="C16" i="15" s="1"/>
  <c r="BQ71" i="11"/>
  <c r="C23" i="13" s="1"/>
  <c r="BQ63" i="11"/>
  <c r="C15" i="16" s="1"/>
  <c r="BQ55" i="11"/>
  <c r="C16" i="13" s="1"/>
  <c r="BQ47" i="11"/>
  <c r="C11" i="16" s="1"/>
  <c r="BQ39" i="11"/>
  <c r="C12" i="13" s="1"/>
  <c r="BQ31" i="11"/>
  <c r="C7" i="13" s="1"/>
  <c r="BQ27" i="11"/>
  <c r="C6" i="13" s="1"/>
  <c r="BQ19" i="11"/>
  <c r="C7" i="16" s="1"/>
  <c r="BQ11" i="11"/>
  <c r="BQ7" i="11"/>
  <c r="BR200" i="11"/>
  <c r="D42" i="17" s="1"/>
  <c r="BR196" i="11"/>
  <c r="D41" i="17" s="1"/>
  <c r="BR188" i="11"/>
  <c r="D24" i="15" s="1"/>
  <c r="BR184" i="11"/>
  <c r="D22" i="13" s="1"/>
  <c r="BR176" i="11"/>
  <c r="D49" i="13" s="1"/>
  <c r="BR172" i="11"/>
  <c r="D41" i="16" s="1"/>
  <c r="BR168" i="11"/>
  <c r="D40" i="16" s="1"/>
  <c r="BR160" i="11"/>
  <c r="D42" i="13" s="1"/>
  <c r="BR156" i="11"/>
  <c r="D22" i="15" s="1"/>
  <c r="BR152" i="11"/>
  <c r="D36" i="16" s="1"/>
  <c r="BR144" i="11"/>
  <c r="D11" i="14" s="1"/>
  <c r="BR136" i="11"/>
  <c r="D40" i="13" s="1"/>
  <c r="BR128" i="11"/>
  <c r="D8" i="18" s="1"/>
  <c r="BR124" i="11"/>
  <c r="D36" i="13" s="1"/>
  <c r="BR120" i="11"/>
  <c r="D30" i="16" s="1"/>
  <c r="BR116" i="11"/>
  <c r="D34" i="13" s="1"/>
  <c r="BU202" i="11"/>
  <c r="G14" i="14" s="1"/>
  <c r="E14" i="14"/>
  <c r="BZ199" i="11"/>
  <c r="L13" i="14" s="1"/>
  <c r="K13" i="14"/>
  <c r="CG198" i="11"/>
  <c r="S25" i="15" s="1"/>
  <c r="Q25" i="15"/>
  <c r="K53" i="13"/>
  <c r="BZ194" i="11"/>
  <c r="L53" i="13" s="1"/>
  <c r="N14" i="18"/>
  <c r="CD193" i="11"/>
  <c r="P14" i="18" s="1"/>
  <c r="BX193" i="11"/>
  <c r="J14" i="18" s="1"/>
  <c r="H14" i="18"/>
  <c r="CC192" i="11"/>
  <c r="CD192" i="11"/>
  <c r="Q40" i="17"/>
  <c r="CG191" i="11"/>
  <c r="S40" i="17" s="1"/>
  <c r="CG190" i="11"/>
  <c r="S39" i="17" s="1"/>
  <c r="CF190" i="11"/>
  <c r="R39" i="17" s="1"/>
  <c r="Q39" i="17"/>
  <c r="BW188" i="11"/>
  <c r="I24" i="15" s="1"/>
  <c r="H24" i="15"/>
  <c r="H13" i="18"/>
  <c r="BW187" i="11"/>
  <c r="I13" i="18" s="1"/>
  <c r="BX187" i="11"/>
  <c r="J13" i="18" s="1"/>
  <c r="CG186" i="11"/>
  <c r="S51" i="13" s="1"/>
  <c r="Q51" i="13"/>
  <c r="H51" i="13"/>
  <c r="BW186" i="11"/>
  <c r="I51" i="13" s="1"/>
  <c r="BX186" i="11"/>
  <c r="J51" i="13" s="1"/>
  <c r="CA184" i="11"/>
  <c r="M22" i="13" s="1"/>
  <c r="K22" i="13"/>
  <c r="BZ184" i="11"/>
  <c r="L22" i="13" s="1"/>
  <c r="CF181" i="11"/>
  <c r="R37" i="17" s="1"/>
  <c r="Q37" i="17"/>
  <c r="CF180" i="11"/>
  <c r="CG180" i="11"/>
  <c r="Q36" i="17"/>
  <c r="CF179" i="11"/>
  <c r="R36" i="17" s="1"/>
  <c r="CG179" i="11"/>
  <c r="S36" i="17" s="1"/>
  <c r="E36" i="17"/>
  <c r="BU179" i="11"/>
  <c r="G36" i="17" s="1"/>
  <c r="BT177" i="11"/>
  <c r="F42" i="16" s="1"/>
  <c r="E42" i="16"/>
  <c r="E49" i="13"/>
  <c r="BU176" i="11"/>
  <c r="G49" i="13" s="1"/>
  <c r="CC170" i="11"/>
  <c r="O46" i="13" s="1"/>
  <c r="N46" i="13"/>
  <c r="N12" i="18"/>
  <c r="CD169" i="11"/>
  <c r="P12" i="18" s="1"/>
  <c r="BW164" i="11"/>
  <c r="I44" i="13" s="1"/>
  <c r="H44" i="13"/>
  <c r="H38" i="16"/>
  <c r="BX163" i="11"/>
  <c r="J38" i="16" s="1"/>
  <c r="CF157" i="11"/>
  <c r="R23" i="15" s="1"/>
  <c r="Q23" i="15"/>
  <c r="Q22" i="15"/>
  <c r="CG156" i="11"/>
  <c r="S22" i="15" s="1"/>
  <c r="BZ151" i="11"/>
  <c r="L14" i="13" s="1"/>
  <c r="K14" i="13"/>
  <c r="K19" i="17"/>
  <c r="CA150" i="11"/>
  <c r="M19" i="17" s="1"/>
  <c r="BT145" i="11"/>
  <c r="F30" i="17" s="1"/>
  <c r="E30" i="17"/>
  <c r="E11" i="14"/>
  <c r="BU144" i="11"/>
  <c r="G11" i="14" s="1"/>
  <c r="CC138" i="11"/>
  <c r="O28" i="17" s="1"/>
  <c r="N28" i="17"/>
  <c r="N33" i="16"/>
  <c r="CD137" i="11"/>
  <c r="P33" i="16" s="1"/>
  <c r="CF125" i="11"/>
  <c r="R37" i="13" s="1"/>
  <c r="Q37" i="13"/>
  <c r="Q36" i="13"/>
  <c r="CG124" i="11"/>
  <c r="S36" i="13" s="1"/>
  <c r="BZ119" i="11"/>
  <c r="L7" i="18" s="1"/>
  <c r="K7" i="18"/>
  <c r="K18" i="15"/>
  <c r="CA118" i="11"/>
  <c r="M18" i="15" s="1"/>
  <c r="BT113" i="11"/>
  <c r="F33" i="13" s="1"/>
  <c r="E33" i="13"/>
  <c r="H28" i="13"/>
  <c r="BW102" i="11"/>
  <c r="I28" i="13" s="1"/>
  <c r="BX102" i="11"/>
  <c r="J28" i="13" s="1"/>
  <c r="K20" i="17"/>
  <c r="BZ97" i="11"/>
  <c r="L20" i="17" s="1"/>
  <c r="CA97" i="11"/>
  <c r="M20" i="17" s="1"/>
  <c r="BT94" i="11"/>
  <c r="F27" i="13" s="1"/>
  <c r="E27" i="13"/>
  <c r="BU94" i="11"/>
  <c r="G27" i="13" s="1"/>
  <c r="BX92" i="11"/>
  <c r="J17" i="17" s="1"/>
  <c r="H17" i="17"/>
  <c r="BW92" i="11"/>
  <c r="I17" i="17" s="1"/>
  <c r="BT86" i="11"/>
  <c r="F14" i="17" s="1"/>
  <c r="E14" i="17"/>
  <c r="E22" i="16"/>
  <c r="BT82" i="11"/>
  <c r="F22" i="16" s="1"/>
  <c r="BU82" i="11"/>
  <c r="G22" i="16" s="1"/>
  <c r="E16" i="15"/>
  <c r="BT79" i="11"/>
  <c r="F16" i="15" s="1"/>
  <c r="BU79" i="11"/>
  <c r="G16" i="15" s="1"/>
  <c r="N25" i="13"/>
  <c r="CC76" i="11"/>
  <c r="O25" i="13" s="1"/>
  <c r="CD76" i="11"/>
  <c r="P25" i="13" s="1"/>
  <c r="Q23" i="13"/>
  <c r="CF71" i="11"/>
  <c r="R23" i="13" s="1"/>
  <c r="CG71" i="11"/>
  <c r="S23" i="13" s="1"/>
  <c r="BT70" i="11"/>
  <c r="F19" i="16" s="1"/>
  <c r="E19" i="16"/>
  <c r="BU70" i="11"/>
  <c r="G19" i="16" s="1"/>
  <c r="BU69" i="11"/>
  <c r="G18" i="16" s="1"/>
  <c r="E18" i="16"/>
  <c r="K4" i="18"/>
  <c r="BZ65" i="11"/>
  <c r="L4" i="18" s="1"/>
  <c r="CA65" i="11"/>
  <c r="M4" i="18" s="1"/>
  <c r="Q15" i="16"/>
  <c r="CF63" i="11"/>
  <c r="R15" i="16" s="1"/>
  <c r="CG63" i="11"/>
  <c r="S15" i="16" s="1"/>
  <c r="BU206" i="11"/>
  <c r="G44" i="17" s="1"/>
  <c r="E44" i="17"/>
  <c r="BQ207" i="11"/>
  <c r="C54" i="13" s="1"/>
  <c r="BQ199" i="11"/>
  <c r="C13" i="14" s="1"/>
  <c r="BQ195" i="11"/>
  <c r="C44" i="16" s="1"/>
  <c r="BQ187" i="11"/>
  <c r="C13" i="18" s="1"/>
  <c r="BQ179" i="11"/>
  <c r="C36" i="17" s="1"/>
  <c r="BQ175" i="11"/>
  <c r="C12" i="14" s="1"/>
  <c r="BQ167" i="11"/>
  <c r="C39" i="16" s="1"/>
  <c r="BQ159" i="11"/>
  <c r="C37" i="16" s="1"/>
  <c r="BQ151" i="11"/>
  <c r="C14" i="13" s="1"/>
  <c r="BQ147" i="11"/>
  <c r="C35" i="16" s="1"/>
  <c r="BQ139" i="11"/>
  <c r="C29" i="17" s="1"/>
  <c r="BQ131" i="11"/>
  <c r="BQ123" i="11"/>
  <c r="BQ115" i="11"/>
  <c r="C6" i="18" s="1"/>
  <c r="BQ107" i="11"/>
  <c r="BQ99" i="11"/>
  <c r="C22" i="17" s="1"/>
  <c r="BQ91" i="11"/>
  <c r="C16" i="17" s="1"/>
  <c r="BQ83" i="11"/>
  <c r="C11" i="17" s="1"/>
  <c r="BQ75" i="11"/>
  <c r="C24" i="13" s="1"/>
  <c r="BQ67" i="11"/>
  <c r="C17" i="16" s="1"/>
  <c r="BQ59" i="11"/>
  <c r="C17" i="13" s="1"/>
  <c r="BQ51" i="11"/>
  <c r="C13" i="16" s="1"/>
  <c r="BQ43" i="11"/>
  <c r="C13" i="13" s="1"/>
  <c r="BQ35" i="11"/>
  <c r="C7" i="15" s="1"/>
  <c r="BQ23" i="11"/>
  <c r="BQ15" i="11"/>
  <c r="C4" i="15" s="1"/>
  <c r="BR208" i="11"/>
  <c r="D55" i="13" s="1"/>
  <c r="BR164" i="11"/>
  <c r="D44" i="13" s="1"/>
  <c r="CA208" i="11"/>
  <c r="M55" i="13" s="1"/>
  <c r="K55" i="13"/>
  <c r="CC202" i="11"/>
  <c r="O14" i="14" s="1"/>
  <c r="N14" i="14"/>
  <c r="BQ206" i="11"/>
  <c r="C44" i="17" s="1"/>
  <c r="BQ202" i="11"/>
  <c r="C14" i="14" s="1"/>
  <c r="BQ198" i="11"/>
  <c r="C25" i="15" s="1"/>
  <c r="BQ194" i="11"/>
  <c r="C53" i="13" s="1"/>
  <c r="BQ190" i="11"/>
  <c r="C39" i="17" s="1"/>
  <c r="BQ186" i="11"/>
  <c r="C51" i="13" s="1"/>
  <c r="BQ182" i="11"/>
  <c r="C50" i="13" s="1"/>
  <c r="BQ178" i="11"/>
  <c r="C43" i="16" s="1"/>
  <c r="BQ174" i="11"/>
  <c r="C48" i="13" s="1"/>
  <c r="BQ170" i="11"/>
  <c r="C46" i="13" s="1"/>
  <c r="BQ166" i="11"/>
  <c r="C34" i="17" s="1"/>
  <c r="BQ162" i="11"/>
  <c r="C43" i="13" s="1"/>
  <c r="BQ158" i="11"/>
  <c r="C11" i="18" s="1"/>
  <c r="BQ154" i="11"/>
  <c r="C41" i="13" s="1"/>
  <c r="BQ150" i="11"/>
  <c r="C19" i="17" s="1"/>
  <c r="BQ146" i="11"/>
  <c r="C34" i="16" s="1"/>
  <c r="BQ142" i="11"/>
  <c r="C10" i="18" s="1"/>
  <c r="BQ138" i="11"/>
  <c r="C28" i="17" s="1"/>
  <c r="BQ134" i="11"/>
  <c r="C19" i="15" s="1"/>
  <c r="BQ130" i="11"/>
  <c r="C32" i="16" s="1"/>
  <c r="BQ126" i="11"/>
  <c r="C8" i="17" s="1"/>
  <c r="BQ122" i="11"/>
  <c r="C31" i="16" s="1"/>
  <c r="BQ118" i="11"/>
  <c r="C18" i="15" s="1"/>
  <c r="BQ114" i="11"/>
  <c r="C29" i="16" s="1"/>
  <c r="BQ110" i="11"/>
  <c r="C32" i="13" s="1"/>
  <c r="BQ106" i="11"/>
  <c r="C27" i="16" s="1"/>
  <c r="BQ102" i="11"/>
  <c r="C28" i="13" s="1"/>
  <c r="BQ98" i="11"/>
  <c r="C21" i="17" s="1"/>
  <c r="BQ94" i="11"/>
  <c r="C27" i="13" s="1"/>
  <c r="BQ90" i="11"/>
  <c r="C17" i="15" s="1"/>
  <c r="BQ86" i="11"/>
  <c r="C14" i="17" s="1"/>
  <c r="BQ82" i="11"/>
  <c r="C22" i="16" s="1"/>
  <c r="BQ78" i="11"/>
  <c r="C15" i="15" s="1"/>
  <c r="BQ74" i="11"/>
  <c r="C14" i="15" s="1"/>
  <c r="BQ70" i="11"/>
  <c r="C19" i="16" s="1"/>
  <c r="BQ66" i="11"/>
  <c r="C16" i="16" s="1"/>
  <c r="BQ62" i="11"/>
  <c r="C19" i="13" s="1"/>
  <c r="BQ58" i="11"/>
  <c r="C8" i="14" s="1"/>
  <c r="BQ54" i="11"/>
  <c r="C14" i="16" s="1"/>
  <c r="BQ50" i="11"/>
  <c r="C12" i="16" s="1"/>
  <c r="BQ46" i="11"/>
  <c r="C26" i="13" s="1"/>
  <c r="BQ42" i="11"/>
  <c r="C7" i="14" s="1"/>
  <c r="BQ38" i="11"/>
  <c r="C11" i="13" s="1"/>
  <c r="BQ34" i="11"/>
  <c r="C9" i="13" s="1"/>
  <c r="BQ30" i="11"/>
  <c r="C10" i="16" s="1"/>
  <c r="BQ26" i="11"/>
  <c r="C9" i="16" s="1"/>
  <c r="BQ22" i="11"/>
  <c r="C5" i="13" s="1"/>
  <c r="BQ18" i="11"/>
  <c r="C5" i="15" s="1"/>
  <c r="BQ14" i="11"/>
  <c r="C6" i="16" s="1"/>
  <c r="BQ10" i="11"/>
  <c r="C4" i="16" s="1"/>
  <c r="BQ6" i="11"/>
  <c r="C4" i="13" s="1"/>
  <c r="BR207" i="11"/>
  <c r="D54" i="13" s="1"/>
  <c r="BR203" i="11"/>
  <c r="D43" i="17" s="1"/>
  <c r="BR199" i="11"/>
  <c r="D13" i="14" s="1"/>
  <c r="BR195" i="11"/>
  <c r="D44" i="16" s="1"/>
  <c r="BR191" i="11"/>
  <c r="D40" i="17" s="1"/>
  <c r="BR187" i="11"/>
  <c r="D13" i="18" s="1"/>
  <c r="BR183" i="11"/>
  <c r="D38" i="17" s="1"/>
  <c r="BR179" i="11"/>
  <c r="D36" i="17" s="1"/>
  <c r="BR175" i="11"/>
  <c r="D12" i="14" s="1"/>
  <c r="BR171" i="11"/>
  <c r="D47" i="13" s="1"/>
  <c r="BR167" i="11"/>
  <c r="D39" i="16" s="1"/>
  <c r="BR163" i="11"/>
  <c r="D38" i="16" s="1"/>
  <c r="BR159" i="11"/>
  <c r="D37" i="16" s="1"/>
  <c r="BR155" i="11"/>
  <c r="D21" i="15" s="1"/>
  <c r="BR151" i="11"/>
  <c r="D14" i="13" s="1"/>
  <c r="BR147" i="11"/>
  <c r="D35" i="16" s="1"/>
  <c r="BR143" i="11"/>
  <c r="D10" i="14" s="1"/>
  <c r="BR139" i="11"/>
  <c r="D29" i="17" s="1"/>
  <c r="BR135" i="11"/>
  <c r="D39" i="13" s="1"/>
  <c r="BR127" i="11"/>
  <c r="D38" i="13" s="1"/>
  <c r="BR119" i="11"/>
  <c r="D7" i="18" s="1"/>
  <c r="BR115" i="11"/>
  <c r="D6" i="18" s="1"/>
  <c r="BR111" i="11"/>
  <c r="D24" i="17" s="1"/>
  <c r="BR103" i="11"/>
  <c r="D29" i="13" s="1"/>
  <c r="BR99" i="11"/>
  <c r="D22" i="17" s="1"/>
  <c r="BR95" i="11"/>
  <c r="D5" i="18" s="1"/>
  <c r="BR91" i="11"/>
  <c r="D16" i="17" s="1"/>
  <c r="BR87" i="11"/>
  <c r="D23" i="16" s="1"/>
  <c r="BR83" i="11"/>
  <c r="D11" i="17" s="1"/>
  <c r="BR79" i="11"/>
  <c r="D16" i="15" s="1"/>
  <c r="BR75" i="11"/>
  <c r="D24" i="13" s="1"/>
  <c r="BR71" i="11"/>
  <c r="D23" i="13" s="1"/>
  <c r="BR67" i="11"/>
  <c r="D17" i="16" s="1"/>
  <c r="BR63" i="11"/>
  <c r="D15" i="16" s="1"/>
  <c r="BR59" i="11"/>
  <c r="D17" i="13" s="1"/>
  <c r="BR55" i="11"/>
  <c r="D16" i="13" s="1"/>
  <c r="BR51" i="11"/>
  <c r="D13" i="16" s="1"/>
  <c r="BR47" i="11"/>
  <c r="D11" i="16" s="1"/>
  <c r="BR43" i="11"/>
  <c r="D13" i="13" s="1"/>
  <c r="BR39" i="11"/>
  <c r="D12" i="13" s="1"/>
  <c r="BR35" i="11"/>
  <c r="D7" i="15" s="1"/>
  <c r="BR31" i="11"/>
  <c r="D7" i="13" s="1"/>
  <c r="BR27" i="11"/>
  <c r="D6" i="13" s="1"/>
  <c r="BR19" i="11"/>
  <c r="D7" i="16" s="1"/>
  <c r="BR15" i="11"/>
  <c r="D4" i="15" s="1"/>
  <c r="CG208" i="11"/>
  <c r="S55" i="13" s="1"/>
  <c r="CC208" i="11"/>
  <c r="O55" i="13" s="1"/>
  <c r="BW208" i="11"/>
  <c r="I55" i="13" s="1"/>
  <c r="H55" i="13"/>
  <c r="CG207" i="11"/>
  <c r="S54" i="13" s="1"/>
  <c r="CD207" i="11"/>
  <c r="P54" i="13" s="1"/>
  <c r="N54" i="13"/>
  <c r="BZ206" i="11"/>
  <c r="L44" i="17" s="1"/>
  <c r="CD205" i="11"/>
  <c r="CD204" i="11"/>
  <c r="BW203" i="11"/>
  <c r="I43" i="17" s="1"/>
  <c r="CA202" i="11"/>
  <c r="M14" i="14" s="1"/>
  <c r="BW202" i="11"/>
  <c r="I14" i="14" s="1"/>
  <c r="CF201" i="11"/>
  <c r="R15" i="18" s="1"/>
  <c r="Q15" i="18"/>
  <c r="CA201" i="11"/>
  <c r="M15" i="18" s="1"/>
  <c r="BX201" i="11"/>
  <c r="J15" i="18" s="1"/>
  <c r="H15" i="18"/>
  <c r="BT200" i="11"/>
  <c r="F42" i="17" s="1"/>
  <c r="BX199" i="11"/>
  <c r="J13" i="14" s="1"/>
  <c r="BT199" i="11"/>
  <c r="F13" i="14" s="1"/>
  <c r="CC198" i="11"/>
  <c r="O25" i="15" s="1"/>
  <c r="N25" i="15"/>
  <c r="BX198" i="11"/>
  <c r="J25" i="15" s="1"/>
  <c r="BU198" i="11"/>
  <c r="G25" i="15" s="1"/>
  <c r="E25" i="15"/>
  <c r="CG196" i="11"/>
  <c r="S41" i="17" s="1"/>
  <c r="Q41" i="17"/>
  <c r="CA196" i="11"/>
  <c r="M41" i="17" s="1"/>
  <c r="K41" i="17"/>
  <c r="CG194" i="11"/>
  <c r="S53" i="13" s="1"/>
  <c r="Q53" i="13"/>
  <c r="CF194" i="11"/>
  <c r="R53" i="13" s="1"/>
  <c r="BU194" i="11"/>
  <c r="G53" i="13" s="1"/>
  <c r="E53" i="13"/>
  <c r="CC190" i="11"/>
  <c r="O39" i="17" s="1"/>
  <c r="N39" i="17"/>
  <c r="N52" i="13"/>
  <c r="CD189" i="11"/>
  <c r="P52" i="13" s="1"/>
  <c r="BW184" i="11"/>
  <c r="I22" i="13" s="1"/>
  <c r="H22" i="13"/>
  <c r="BX183" i="11"/>
  <c r="J38" i="17" s="1"/>
  <c r="H38" i="17"/>
  <c r="CF177" i="11"/>
  <c r="R42" i="16" s="1"/>
  <c r="Q42" i="16"/>
  <c r="Q49" i="13"/>
  <c r="CF176" i="11"/>
  <c r="R49" i="13" s="1"/>
  <c r="CG176" i="11"/>
  <c r="S49" i="13" s="1"/>
  <c r="CA176" i="11"/>
  <c r="M49" i="13" s="1"/>
  <c r="K49" i="13"/>
  <c r="Q12" i="14"/>
  <c r="CF175" i="11"/>
  <c r="R12" i="14" s="1"/>
  <c r="CG175" i="11"/>
  <c r="S12" i="14" s="1"/>
  <c r="E12" i="14"/>
  <c r="BU175" i="11"/>
  <c r="G12" i="14" s="1"/>
  <c r="BU174" i="11"/>
  <c r="G48" i="13" s="1"/>
  <c r="E48" i="13"/>
  <c r="BT174" i="11"/>
  <c r="F48" i="13" s="1"/>
  <c r="BZ171" i="11"/>
  <c r="L47" i="13" s="1"/>
  <c r="K47" i="13"/>
  <c r="K46" i="13"/>
  <c r="BZ170" i="11"/>
  <c r="L46" i="13" s="1"/>
  <c r="CA170" i="11"/>
  <c r="M46" i="13" s="1"/>
  <c r="BU170" i="11"/>
  <c r="G46" i="13" s="1"/>
  <c r="E46" i="13"/>
  <c r="K12" i="18"/>
  <c r="BZ169" i="11"/>
  <c r="L12" i="18" s="1"/>
  <c r="CA169" i="11"/>
  <c r="M12" i="18" s="1"/>
  <c r="N40" i="16"/>
  <c r="CD168" i="11"/>
  <c r="P40" i="16" s="1"/>
  <c r="CD167" i="11"/>
  <c r="P39" i="16" s="1"/>
  <c r="N39" i="16"/>
  <c r="CC167" i="11"/>
  <c r="O39" i="16" s="1"/>
  <c r="BT165" i="11"/>
  <c r="F45" i="13" s="1"/>
  <c r="E45" i="13"/>
  <c r="E44" i="13"/>
  <c r="BT164" i="11"/>
  <c r="F44" i="13" s="1"/>
  <c r="BU164" i="11"/>
  <c r="G44" i="13" s="1"/>
  <c r="CD163" i="11"/>
  <c r="P38" i="16" s="1"/>
  <c r="N38" i="16"/>
  <c r="E38" i="16"/>
  <c r="BT163" i="11"/>
  <c r="F38" i="16" s="1"/>
  <c r="BU163" i="11"/>
  <c r="G38" i="16" s="1"/>
  <c r="H43" i="13"/>
  <c r="BX162" i="11"/>
  <c r="J43" i="13" s="1"/>
  <c r="BX161" i="11"/>
  <c r="J33" i="17" s="1"/>
  <c r="H33" i="17"/>
  <c r="BW161" i="11"/>
  <c r="I33" i="17" s="1"/>
  <c r="CC158" i="11"/>
  <c r="O11" i="18" s="1"/>
  <c r="N11" i="18"/>
  <c r="N23" i="15"/>
  <c r="CC157" i="11"/>
  <c r="O23" i="15" s="1"/>
  <c r="CD157" i="11"/>
  <c r="P23" i="15" s="1"/>
  <c r="BX157" i="11"/>
  <c r="J23" i="15" s="1"/>
  <c r="H23" i="15"/>
  <c r="N22" i="15"/>
  <c r="CC156" i="11"/>
  <c r="O22" i="15" s="1"/>
  <c r="CD156" i="11"/>
  <c r="P22" i="15" s="1"/>
  <c r="Q21" i="15"/>
  <c r="CG155" i="11"/>
  <c r="S21" i="15" s="1"/>
  <c r="CG154" i="11"/>
  <c r="S41" i="13" s="1"/>
  <c r="Q41" i="13"/>
  <c r="CF154" i="11"/>
  <c r="R41" i="13" s="1"/>
  <c r="BW152" i="11"/>
  <c r="I36" i="16" s="1"/>
  <c r="H36" i="16"/>
  <c r="H14" i="13"/>
  <c r="BW151" i="11"/>
  <c r="I14" i="13" s="1"/>
  <c r="BX151" i="11"/>
  <c r="J14" i="13" s="1"/>
  <c r="CG150" i="11"/>
  <c r="S19" i="17" s="1"/>
  <c r="Q19" i="17"/>
  <c r="H19" i="17"/>
  <c r="BW150" i="11"/>
  <c r="I19" i="17" s="1"/>
  <c r="BX150" i="11"/>
  <c r="J19" i="17" s="1"/>
  <c r="K31" i="17"/>
  <c r="CA149" i="11"/>
  <c r="M31" i="17" s="1"/>
  <c r="CA148" i="11"/>
  <c r="BZ148" i="11"/>
  <c r="CF145" i="11"/>
  <c r="R30" i="17" s="1"/>
  <c r="Q30" i="17"/>
  <c r="Q11" i="14"/>
  <c r="CF144" i="11"/>
  <c r="R11" i="14" s="1"/>
  <c r="CG144" i="11"/>
  <c r="S11" i="14" s="1"/>
  <c r="CA144" i="11"/>
  <c r="M11" i="14" s="1"/>
  <c r="K11" i="14"/>
  <c r="Q10" i="14"/>
  <c r="CF143" i="11"/>
  <c r="R10" i="14" s="1"/>
  <c r="CG143" i="11"/>
  <c r="S10" i="14" s="1"/>
  <c r="E10" i="14"/>
  <c r="BU143" i="11"/>
  <c r="G10" i="14" s="1"/>
  <c r="BU142" i="11"/>
  <c r="G10" i="18" s="1"/>
  <c r="E10" i="18"/>
  <c r="BT142" i="11"/>
  <c r="F10" i="18" s="1"/>
  <c r="CF140" i="11"/>
  <c r="BZ139" i="11"/>
  <c r="L29" i="17" s="1"/>
  <c r="K29" i="17"/>
  <c r="K28" i="17"/>
  <c r="BZ138" i="11"/>
  <c r="L28" i="17" s="1"/>
  <c r="CA138" i="11"/>
  <c r="M28" i="17" s="1"/>
  <c r="BU138" i="11"/>
  <c r="G28" i="17" s="1"/>
  <c r="E28" i="17"/>
  <c r="K33" i="16"/>
  <c r="BZ137" i="11"/>
  <c r="L33" i="16" s="1"/>
  <c r="CA137" i="11"/>
  <c r="M33" i="16" s="1"/>
  <c r="N40" i="13"/>
  <c r="CD136" i="11"/>
  <c r="P40" i="13" s="1"/>
  <c r="CD135" i="11"/>
  <c r="P39" i="13" s="1"/>
  <c r="N39" i="13"/>
  <c r="CC135" i="11"/>
  <c r="O39" i="13" s="1"/>
  <c r="BT133" i="11"/>
  <c r="F9" i="18" s="1"/>
  <c r="E9" i="18"/>
  <c r="BT132" i="11"/>
  <c r="BU132" i="11"/>
  <c r="BT131" i="11"/>
  <c r="BU131" i="11"/>
  <c r="H32" i="16"/>
  <c r="BX130" i="11"/>
  <c r="J32" i="16" s="1"/>
  <c r="BX129" i="11"/>
  <c r="J27" i="17" s="1"/>
  <c r="H27" i="17"/>
  <c r="BW129" i="11"/>
  <c r="I27" i="17" s="1"/>
  <c r="CC126" i="11"/>
  <c r="O8" i="17" s="1"/>
  <c r="N8" i="17"/>
  <c r="N37" i="13"/>
  <c r="CC125" i="11"/>
  <c r="O37" i="13" s="1"/>
  <c r="CD125" i="11"/>
  <c r="P37" i="13" s="1"/>
  <c r="BX125" i="11"/>
  <c r="J37" i="13" s="1"/>
  <c r="H37" i="13"/>
  <c r="N36" i="13"/>
  <c r="CC124" i="11"/>
  <c r="O36" i="13" s="1"/>
  <c r="CD124" i="11"/>
  <c r="P36" i="13" s="1"/>
  <c r="CG122" i="11"/>
  <c r="S31" i="16" s="1"/>
  <c r="Q31" i="16"/>
  <c r="CF122" i="11"/>
  <c r="R31" i="16" s="1"/>
  <c r="BW120" i="11"/>
  <c r="I30" i="16" s="1"/>
  <c r="H30" i="16"/>
  <c r="H7" i="18"/>
  <c r="BW119" i="11"/>
  <c r="I7" i="18" s="1"/>
  <c r="BX119" i="11"/>
  <c r="J7" i="18" s="1"/>
  <c r="CG118" i="11"/>
  <c r="S18" i="15" s="1"/>
  <c r="Q18" i="15"/>
  <c r="H18" i="15"/>
  <c r="BW118" i="11"/>
  <c r="I18" i="15" s="1"/>
  <c r="BX118" i="11"/>
  <c r="J18" i="15" s="1"/>
  <c r="K35" i="13"/>
  <c r="CA117" i="11"/>
  <c r="M35" i="13" s="1"/>
  <c r="CA116" i="11"/>
  <c r="M34" i="13" s="1"/>
  <c r="K34" i="13"/>
  <c r="BZ116" i="11"/>
  <c r="L34" i="13" s="1"/>
  <c r="CF113" i="11"/>
  <c r="R33" i="13" s="1"/>
  <c r="Q33" i="13"/>
  <c r="Q25" i="17"/>
  <c r="CF112" i="11"/>
  <c r="R25" i="17" s="1"/>
  <c r="CG112" i="11"/>
  <c r="S25" i="17" s="1"/>
  <c r="Q24" i="17"/>
  <c r="CF111" i="11"/>
  <c r="R24" i="17" s="1"/>
  <c r="CG111" i="11"/>
  <c r="S24" i="17" s="1"/>
  <c r="BU110" i="11"/>
  <c r="G32" i="13" s="1"/>
  <c r="E32" i="13"/>
  <c r="BT110" i="11"/>
  <c r="F32" i="13" s="1"/>
  <c r="K27" i="16"/>
  <c r="BZ106" i="11"/>
  <c r="L27" i="16" s="1"/>
  <c r="CA106" i="11"/>
  <c r="M27" i="16" s="1"/>
  <c r="K26" i="16"/>
  <c r="BZ105" i="11"/>
  <c r="L26" i="16" s="1"/>
  <c r="CA105" i="11"/>
  <c r="M26" i="16" s="1"/>
  <c r="N25" i="16"/>
  <c r="CC100" i="11"/>
  <c r="O25" i="16" s="1"/>
  <c r="CD100" i="11"/>
  <c r="P25" i="16" s="1"/>
  <c r="CC95" i="11"/>
  <c r="O5" i="18" s="1"/>
  <c r="N5" i="18"/>
  <c r="CD95" i="11"/>
  <c r="P5" i="18" s="1"/>
  <c r="BZ86" i="11"/>
  <c r="L14" i="17" s="1"/>
  <c r="K14" i="17"/>
  <c r="CA86" i="11"/>
  <c r="M14" i="17" s="1"/>
  <c r="E24" i="13"/>
  <c r="BT75" i="11"/>
  <c r="F24" i="13" s="1"/>
  <c r="BU75" i="11"/>
  <c r="G24" i="13" s="1"/>
  <c r="E23" i="13"/>
  <c r="BT71" i="11"/>
  <c r="F23" i="13" s="1"/>
  <c r="BU71" i="11"/>
  <c r="G23" i="13" s="1"/>
  <c r="BX68" i="11"/>
  <c r="J21" i="13" s="1"/>
  <c r="H21" i="13"/>
  <c r="BW68" i="11"/>
  <c r="I21" i="13" s="1"/>
  <c r="BW200" i="11"/>
  <c r="I42" i="17" s="1"/>
  <c r="H42" i="17"/>
  <c r="BR206" i="11"/>
  <c r="D44" i="17" s="1"/>
  <c r="BR202" i="11"/>
  <c r="D14" i="14" s="1"/>
  <c r="BR198" i="11"/>
  <c r="D25" i="15" s="1"/>
  <c r="BR194" i="11"/>
  <c r="D53" i="13" s="1"/>
  <c r="BR190" i="11"/>
  <c r="D39" i="17" s="1"/>
  <c r="BR186" i="11"/>
  <c r="D51" i="13" s="1"/>
  <c r="BR182" i="11"/>
  <c r="D50" i="13" s="1"/>
  <c r="BR178" i="11"/>
  <c r="D43" i="16" s="1"/>
  <c r="BR174" i="11"/>
  <c r="D48" i="13" s="1"/>
  <c r="BR170" i="11"/>
  <c r="D46" i="13" s="1"/>
  <c r="BR166" i="11"/>
  <c r="D34" i="17" s="1"/>
  <c r="BR162" i="11"/>
  <c r="D43" i="13" s="1"/>
  <c r="BR158" i="11"/>
  <c r="D11" i="18" s="1"/>
  <c r="BR154" i="11"/>
  <c r="D41" i="13" s="1"/>
  <c r="BR150" i="11"/>
  <c r="D19" i="17" s="1"/>
  <c r="BR146" i="11"/>
  <c r="D34" i="16" s="1"/>
  <c r="BR142" i="11"/>
  <c r="D10" i="18" s="1"/>
  <c r="BR138" i="11"/>
  <c r="D28" i="17" s="1"/>
  <c r="BR134" i="11"/>
  <c r="D19" i="15" s="1"/>
  <c r="BR130" i="11"/>
  <c r="D32" i="16" s="1"/>
  <c r="BR126" i="11"/>
  <c r="D8" i="17" s="1"/>
  <c r="BR122" i="11"/>
  <c r="D31" i="16" s="1"/>
  <c r="BR118" i="11"/>
  <c r="D18" i="15" s="1"/>
  <c r="BR114" i="11"/>
  <c r="D29" i="16" s="1"/>
  <c r="BR110" i="11"/>
  <c r="D32" i="13" s="1"/>
  <c r="BR106" i="11"/>
  <c r="D27" i="16" s="1"/>
  <c r="BR102" i="11"/>
  <c r="D28" i="13" s="1"/>
  <c r="BR98" i="11"/>
  <c r="D21" i="17" s="1"/>
  <c r="BR94" i="11"/>
  <c r="D27" i="13" s="1"/>
  <c r="BR90" i="11"/>
  <c r="D17" i="15" s="1"/>
  <c r="BR86" i="11"/>
  <c r="D14" i="17" s="1"/>
  <c r="BR82" i="11"/>
  <c r="D22" i="16" s="1"/>
  <c r="BR78" i="11"/>
  <c r="D15" i="15" s="1"/>
  <c r="BR74" i="11"/>
  <c r="D14" i="15" s="1"/>
  <c r="BR70" i="11"/>
  <c r="D19" i="16" s="1"/>
  <c r="BR66" i="11"/>
  <c r="D16" i="16" s="1"/>
  <c r="BR62" i="11"/>
  <c r="D19" i="13" s="1"/>
  <c r="BR58" i="11"/>
  <c r="D8" i="14" s="1"/>
  <c r="BR54" i="11"/>
  <c r="D14" i="16" s="1"/>
  <c r="BR50" i="11"/>
  <c r="D12" i="16" s="1"/>
  <c r="BR46" i="11"/>
  <c r="D26" i="13" s="1"/>
  <c r="BR42" i="11"/>
  <c r="D7" i="14" s="1"/>
  <c r="BR38" i="11"/>
  <c r="D11" i="13" s="1"/>
  <c r="BR34" i="11"/>
  <c r="D9" i="13" s="1"/>
  <c r="BR30" i="11"/>
  <c r="D10" i="16" s="1"/>
  <c r="BR26" i="11"/>
  <c r="D9" i="16" s="1"/>
  <c r="BR22" i="11"/>
  <c r="D5" i="13" s="1"/>
  <c r="BR18" i="11"/>
  <c r="D5" i="15" s="1"/>
  <c r="BR14" i="11"/>
  <c r="D6" i="16" s="1"/>
  <c r="BR10" i="11"/>
  <c r="D4" i="16" s="1"/>
  <c r="BR6" i="11"/>
  <c r="D4" i="13" s="1"/>
  <c r="CF208" i="11"/>
  <c r="R55" i="13" s="1"/>
  <c r="BU208" i="11"/>
  <c r="G55" i="13" s="1"/>
  <c r="CF207" i="11"/>
  <c r="R54" i="13" s="1"/>
  <c r="BZ207" i="11"/>
  <c r="L54" i="13" s="1"/>
  <c r="K54" i="13"/>
  <c r="BU207" i="11"/>
  <c r="G54" i="13" s="1"/>
  <c r="CG206" i="11"/>
  <c r="S44" i="17" s="1"/>
  <c r="Q44" i="17"/>
  <c r="BT206" i="11"/>
  <c r="F44" i="17" s="1"/>
  <c r="CG203" i="11"/>
  <c r="S43" i="17" s="1"/>
  <c r="CD203" i="11"/>
  <c r="P43" i="17" s="1"/>
  <c r="N43" i="17"/>
  <c r="CF202" i="11"/>
  <c r="R14" i="14" s="1"/>
  <c r="BZ202" i="11"/>
  <c r="L14" i="14" s="1"/>
  <c r="CD201" i="11"/>
  <c r="P15" i="18" s="1"/>
  <c r="BZ201" i="11"/>
  <c r="L15" i="18" s="1"/>
  <c r="BT201" i="11"/>
  <c r="F15" i="18" s="1"/>
  <c r="E15" i="18"/>
  <c r="CD200" i="11"/>
  <c r="P42" i="17" s="1"/>
  <c r="CA200" i="11"/>
  <c r="M42" i="17" s="1"/>
  <c r="K42" i="17"/>
  <c r="CC199" i="11"/>
  <c r="O13" i="14" s="1"/>
  <c r="BW199" i="11"/>
  <c r="I13" i="14" s="1"/>
  <c r="CA198" i="11"/>
  <c r="M25" i="15" s="1"/>
  <c r="BW198" i="11"/>
  <c r="I25" i="15" s="1"/>
  <c r="CF197" i="11"/>
  <c r="R45" i="16" s="1"/>
  <c r="Q45" i="16"/>
  <c r="CA197" i="11"/>
  <c r="M45" i="16" s="1"/>
  <c r="BX197" i="11"/>
  <c r="J45" i="16" s="1"/>
  <c r="H45" i="16"/>
  <c r="CD196" i="11"/>
  <c r="P41" i="17" s="1"/>
  <c r="CF195" i="11"/>
  <c r="R44" i="16" s="1"/>
  <c r="BZ195" i="11"/>
  <c r="L44" i="16" s="1"/>
  <c r="K44" i="16"/>
  <c r="BU195" i="11"/>
  <c r="G44" i="16" s="1"/>
  <c r="CC194" i="11"/>
  <c r="O53" i="13" s="1"/>
  <c r="N53" i="13"/>
  <c r="CF193" i="11"/>
  <c r="R14" i="18" s="1"/>
  <c r="Q14" i="18"/>
  <c r="K14" i="18"/>
  <c r="BZ193" i="11"/>
  <c r="L14" i="18" s="1"/>
  <c r="CF192" i="11"/>
  <c r="BZ191" i="11"/>
  <c r="L40" i="17" s="1"/>
  <c r="K40" i="17"/>
  <c r="BZ190" i="11"/>
  <c r="L39" i="17" s="1"/>
  <c r="CA190" i="11"/>
  <c r="M39" i="17" s="1"/>
  <c r="K39" i="17"/>
  <c r="BU190" i="11"/>
  <c r="G39" i="17" s="1"/>
  <c r="E39" i="17"/>
  <c r="K52" i="13"/>
  <c r="BZ189" i="11"/>
  <c r="L52" i="13" s="1"/>
  <c r="CA189" i="11"/>
  <c r="M52" i="13" s="1"/>
  <c r="N24" i="15"/>
  <c r="CD188" i="11"/>
  <c r="P24" i="15" s="1"/>
  <c r="CD187" i="11"/>
  <c r="P13" i="18" s="1"/>
  <c r="N13" i="18"/>
  <c r="CC187" i="11"/>
  <c r="O13" i="18" s="1"/>
  <c r="BZ186" i="11"/>
  <c r="L51" i="13" s="1"/>
  <c r="E22" i="13"/>
  <c r="BT184" i="11"/>
  <c r="F22" i="13" s="1"/>
  <c r="BU184" i="11"/>
  <c r="G22" i="13" s="1"/>
  <c r="CD183" i="11"/>
  <c r="P38" i="17" s="1"/>
  <c r="N38" i="17"/>
  <c r="BT183" i="11"/>
  <c r="F38" i="17" s="1"/>
  <c r="BU183" i="11"/>
  <c r="G38" i="17" s="1"/>
  <c r="E38" i="17"/>
  <c r="H50" i="13"/>
  <c r="BX182" i="11"/>
  <c r="J50" i="13" s="1"/>
  <c r="BX181" i="11"/>
  <c r="J37" i="17" s="1"/>
  <c r="H37" i="17"/>
  <c r="BW181" i="11"/>
  <c r="I37" i="17" s="1"/>
  <c r="BT180" i="11"/>
  <c r="BW178" i="11"/>
  <c r="I43" i="16" s="1"/>
  <c r="CF173" i="11"/>
  <c r="R35" i="17" s="1"/>
  <c r="Q35" i="17"/>
  <c r="BW173" i="11"/>
  <c r="I35" i="17" s="1"/>
  <c r="Q41" i="16"/>
  <c r="CG172" i="11"/>
  <c r="S41" i="16" s="1"/>
  <c r="CF171" i="11"/>
  <c r="R47" i="13" s="1"/>
  <c r="BZ167" i="11"/>
  <c r="L39" i="16" s="1"/>
  <c r="K39" i="16"/>
  <c r="CF166" i="11"/>
  <c r="R34" i="17" s="1"/>
  <c r="K34" i="17"/>
  <c r="CA166" i="11"/>
  <c r="M34" i="17" s="1"/>
  <c r="BZ165" i="11"/>
  <c r="L45" i="13" s="1"/>
  <c r="BT161" i="11"/>
  <c r="F33" i="17" s="1"/>
  <c r="E33" i="17"/>
  <c r="BZ160" i="11"/>
  <c r="L42" i="13" s="1"/>
  <c r="E42" i="13"/>
  <c r="BU160" i="11"/>
  <c r="G42" i="13" s="1"/>
  <c r="BT159" i="11"/>
  <c r="F37" i="16" s="1"/>
  <c r="CC154" i="11"/>
  <c r="O41" i="13" s="1"/>
  <c r="N41" i="13"/>
  <c r="BT154" i="11"/>
  <c r="F41" i="13" s="1"/>
  <c r="N32" i="17"/>
  <c r="CD153" i="11"/>
  <c r="P32" i="17" s="1"/>
  <c r="CC152" i="11"/>
  <c r="O36" i="16" s="1"/>
  <c r="CC147" i="11"/>
  <c r="O35" i="16" s="1"/>
  <c r="H35" i="16"/>
  <c r="BX147" i="11"/>
  <c r="J35" i="16" s="1"/>
  <c r="BW146" i="11"/>
  <c r="I34" i="16" s="1"/>
  <c r="CF141" i="11"/>
  <c r="R20" i="15" s="1"/>
  <c r="Q20" i="15"/>
  <c r="BW141" i="11"/>
  <c r="I20" i="15" s="1"/>
  <c r="CF139" i="11"/>
  <c r="R29" i="17" s="1"/>
  <c r="BZ135" i="11"/>
  <c r="L39" i="13" s="1"/>
  <c r="K39" i="13"/>
  <c r="CF134" i="11"/>
  <c r="R19" i="15" s="1"/>
  <c r="K19" i="15"/>
  <c r="CA134" i="11"/>
  <c r="M19" i="15" s="1"/>
  <c r="BZ133" i="11"/>
  <c r="L9" i="18" s="1"/>
  <c r="BT129" i="11"/>
  <c r="F27" i="17" s="1"/>
  <c r="E27" i="17"/>
  <c r="BZ128" i="11"/>
  <c r="L8" i="18" s="1"/>
  <c r="E8" i="18"/>
  <c r="BU128" i="11"/>
  <c r="G8" i="18" s="1"/>
  <c r="BT127" i="11"/>
  <c r="F38" i="13" s="1"/>
  <c r="CC122" i="11"/>
  <c r="O31" i="16" s="1"/>
  <c r="N31" i="16"/>
  <c r="BT122" i="11"/>
  <c r="F31" i="16" s="1"/>
  <c r="N26" i="17"/>
  <c r="CD121" i="11"/>
  <c r="P26" i="17" s="1"/>
  <c r="CC120" i="11"/>
  <c r="O30" i="16" s="1"/>
  <c r="BW116" i="11"/>
  <c r="I34" i="13" s="1"/>
  <c r="H34" i="13"/>
  <c r="CC115" i="11"/>
  <c r="O6" i="18" s="1"/>
  <c r="H6" i="18"/>
  <c r="BX115" i="11"/>
  <c r="J6" i="18" s="1"/>
  <c r="BW114" i="11"/>
  <c r="I29" i="16" s="1"/>
  <c r="CA104" i="11"/>
  <c r="M30" i="13" s="1"/>
  <c r="K30" i="13"/>
  <c r="BZ104" i="11"/>
  <c r="L30" i="13" s="1"/>
  <c r="CF98" i="11"/>
  <c r="R21" i="17" s="1"/>
  <c r="Q21" i="17"/>
  <c r="Q27" i="13"/>
  <c r="CF94" i="11"/>
  <c r="R27" i="13" s="1"/>
  <c r="CG94" i="11"/>
  <c r="S27" i="13" s="1"/>
  <c r="Q16" i="17"/>
  <c r="CF91" i="11"/>
  <c r="R16" i="17" s="1"/>
  <c r="CG91" i="11"/>
  <c r="S16" i="17" s="1"/>
  <c r="K24" i="16"/>
  <c r="BZ89" i="11"/>
  <c r="L24" i="16" s="1"/>
  <c r="CA89" i="11"/>
  <c r="M24" i="16" s="1"/>
  <c r="N12" i="17"/>
  <c r="CC84" i="11"/>
  <c r="O12" i="17" s="1"/>
  <c r="CD84" i="11"/>
  <c r="P12" i="17" s="1"/>
  <c r="BW81" i="11"/>
  <c r="I21" i="16" s="1"/>
  <c r="H21" i="16"/>
  <c r="BX81" i="11"/>
  <c r="J21" i="16" s="1"/>
  <c r="CA79" i="11"/>
  <c r="M16" i="15" s="1"/>
  <c r="K16" i="15"/>
  <c r="BZ79" i="11"/>
  <c r="L16" i="15" s="1"/>
  <c r="BW73" i="11"/>
  <c r="I13" i="15" s="1"/>
  <c r="H13" i="15"/>
  <c r="N21" i="13"/>
  <c r="CC68" i="11"/>
  <c r="O21" i="13" s="1"/>
  <c r="CD68" i="11"/>
  <c r="P21" i="13" s="1"/>
  <c r="CF66" i="11"/>
  <c r="R16" i="16" s="1"/>
  <c r="Q16" i="16"/>
  <c r="CG66" i="11"/>
  <c r="S16" i="16" s="1"/>
  <c r="CG65" i="11"/>
  <c r="S4" i="18" s="1"/>
  <c r="Q4" i="18"/>
  <c r="BT60" i="11"/>
  <c r="F12" i="15" s="1"/>
  <c r="E12" i="15"/>
  <c r="CD58" i="11"/>
  <c r="P8" i="14" s="1"/>
  <c r="N8" i="14"/>
  <c r="CG57" i="11"/>
  <c r="S11" i="15" s="1"/>
  <c r="Q11" i="15"/>
  <c r="BZ56" i="11"/>
  <c r="L10" i="15" s="1"/>
  <c r="K10" i="15"/>
  <c r="CA55" i="11"/>
  <c r="M16" i="13" s="1"/>
  <c r="K16" i="13"/>
  <c r="CD54" i="11"/>
  <c r="P14" i="16" s="1"/>
  <c r="N14" i="16"/>
  <c r="BW53" i="11"/>
  <c r="I15" i="13" s="1"/>
  <c r="H15" i="13"/>
  <c r="CA51" i="11"/>
  <c r="M13" i="16" s="1"/>
  <c r="K13" i="16"/>
  <c r="BT50" i="11"/>
  <c r="F12" i="16" s="1"/>
  <c r="E12" i="16"/>
  <c r="BX48" i="11"/>
  <c r="J9" i="15" s="1"/>
  <c r="H9" i="15"/>
  <c r="CF46" i="11"/>
  <c r="R26" i="13" s="1"/>
  <c r="Q26" i="13"/>
  <c r="CG45" i="11"/>
  <c r="S8" i="15" s="1"/>
  <c r="Q8" i="15"/>
  <c r="BU45" i="11"/>
  <c r="G8" i="15" s="1"/>
  <c r="E8" i="15"/>
  <c r="CC43" i="11"/>
  <c r="O13" i="13" s="1"/>
  <c r="N13" i="13"/>
  <c r="CD42" i="11"/>
  <c r="P7" i="14" s="1"/>
  <c r="N7" i="14"/>
  <c r="CG41" i="11"/>
  <c r="S10" i="17" s="1"/>
  <c r="Q10" i="17"/>
  <c r="CF40" i="11"/>
  <c r="R6" i="14" s="1"/>
  <c r="Q6" i="14"/>
  <c r="BT40" i="11"/>
  <c r="F6" i="14" s="1"/>
  <c r="E6" i="14"/>
  <c r="BW39" i="11"/>
  <c r="I12" i="13" s="1"/>
  <c r="H12" i="13"/>
  <c r="BZ38" i="11"/>
  <c r="L11" i="13" s="1"/>
  <c r="K11" i="13"/>
  <c r="CG34" i="11"/>
  <c r="S9" i="13" s="1"/>
  <c r="Q9" i="13"/>
  <c r="BU30" i="11"/>
  <c r="G10" i="16" s="1"/>
  <c r="E10" i="16"/>
  <c r="CC28" i="11"/>
  <c r="O5" i="14" s="1"/>
  <c r="N5" i="14"/>
  <c r="BZ27" i="11"/>
  <c r="L6" i="13" s="1"/>
  <c r="K6" i="13"/>
  <c r="BU26" i="11"/>
  <c r="G9" i="16" s="1"/>
  <c r="E9" i="16"/>
  <c r="BT25" i="11"/>
  <c r="F4" i="14" s="1"/>
  <c r="E4" i="14"/>
  <c r="CD19" i="11"/>
  <c r="P7" i="16" s="1"/>
  <c r="N7" i="16"/>
  <c r="CG18" i="11"/>
  <c r="S5" i="15" s="1"/>
  <c r="Q5" i="15"/>
  <c r="BX13" i="11"/>
  <c r="J5" i="16" s="1"/>
  <c r="H5" i="16"/>
  <c r="CA12" i="11"/>
  <c r="M3" i="18" s="1"/>
  <c r="K3" i="18"/>
  <c r="CG6" i="11"/>
  <c r="S4" i="13" s="1"/>
  <c r="Q4" i="13"/>
  <c r="H40" i="17"/>
  <c r="CA112" i="11"/>
  <c r="M25" i="17" s="1"/>
  <c r="K25" i="17"/>
  <c r="CF109" i="11"/>
  <c r="R31" i="13" s="1"/>
  <c r="Q31" i="13"/>
  <c r="BX109" i="11"/>
  <c r="J31" i="13" s="1"/>
  <c r="H31" i="13"/>
  <c r="CC106" i="11"/>
  <c r="O27" i="16" s="1"/>
  <c r="N27" i="16"/>
  <c r="BU106" i="11"/>
  <c r="G27" i="16" s="1"/>
  <c r="E27" i="16"/>
  <c r="CC105" i="11"/>
  <c r="O26" i="16" s="1"/>
  <c r="N26" i="16"/>
  <c r="BU105" i="11"/>
  <c r="G26" i="16" s="1"/>
  <c r="E26" i="16"/>
  <c r="CA103" i="11"/>
  <c r="M29" i="13" s="1"/>
  <c r="K29" i="13"/>
  <c r="BZ102" i="11"/>
  <c r="L28" i="13" s="1"/>
  <c r="K28" i="13"/>
  <c r="CF100" i="11"/>
  <c r="R25" i="16" s="1"/>
  <c r="Q25" i="16"/>
  <c r="CC99" i="11"/>
  <c r="O22" i="17" s="1"/>
  <c r="N22" i="17"/>
  <c r="CC97" i="11"/>
  <c r="O20" i="17" s="1"/>
  <c r="N20" i="17"/>
  <c r="BW97" i="11"/>
  <c r="I20" i="17" s="1"/>
  <c r="H20" i="17"/>
  <c r="CA95" i="11"/>
  <c r="M5" i="18" s="1"/>
  <c r="K5" i="18"/>
  <c r="CG93" i="11"/>
  <c r="S18" i="17" s="1"/>
  <c r="Q18" i="17"/>
  <c r="CC91" i="11"/>
  <c r="O16" i="17" s="1"/>
  <c r="N16" i="17"/>
  <c r="CD90" i="11"/>
  <c r="P17" i="15" s="1"/>
  <c r="N17" i="15"/>
  <c r="CC89" i="11"/>
  <c r="O24" i="16" s="1"/>
  <c r="N24" i="16"/>
  <c r="BT88" i="11"/>
  <c r="F15" i="17" s="1"/>
  <c r="E15" i="17"/>
  <c r="CF86" i="11"/>
  <c r="R14" i="17" s="1"/>
  <c r="Q14" i="17"/>
  <c r="CF84" i="11"/>
  <c r="R12" i="17" s="1"/>
  <c r="Q12" i="17"/>
  <c r="BZ84" i="11"/>
  <c r="L12" i="17" s="1"/>
  <c r="K12" i="17"/>
  <c r="CD83" i="11"/>
  <c r="P11" i="17" s="1"/>
  <c r="N11" i="17"/>
  <c r="CD82" i="11"/>
  <c r="P22" i="16" s="1"/>
  <c r="N22" i="16"/>
  <c r="BU81" i="11"/>
  <c r="G21" i="16" s="1"/>
  <c r="E21" i="16"/>
  <c r="CF78" i="11"/>
  <c r="R15" i="15" s="1"/>
  <c r="Q15" i="15"/>
  <c r="CG77" i="11"/>
  <c r="S9" i="14" s="1"/>
  <c r="Q9" i="14"/>
  <c r="CF76" i="11"/>
  <c r="R25" i="13" s="1"/>
  <c r="Q25" i="13"/>
  <c r="BW75" i="11"/>
  <c r="I24" i="13" s="1"/>
  <c r="H24" i="13"/>
  <c r="BT74" i="11"/>
  <c r="F14" i="15" s="1"/>
  <c r="E14" i="15"/>
  <c r="BT72" i="11"/>
  <c r="F20" i="16" s="1"/>
  <c r="E20" i="16"/>
  <c r="BW71" i="11"/>
  <c r="I23" i="13" s="1"/>
  <c r="H23" i="13"/>
  <c r="CG70" i="11"/>
  <c r="S19" i="16" s="1"/>
  <c r="Q19" i="16"/>
  <c r="CF68" i="11"/>
  <c r="R21" i="13" s="1"/>
  <c r="Q21" i="13"/>
  <c r="BT68" i="11"/>
  <c r="F21" i="13" s="1"/>
  <c r="E21" i="13"/>
  <c r="CD67" i="11"/>
  <c r="P17" i="16" s="1"/>
  <c r="N17" i="16"/>
  <c r="CC65" i="11"/>
  <c r="O4" i="18" s="1"/>
  <c r="N4" i="18"/>
  <c r="BT64" i="11"/>
  <c r="F20" i="13" s="1"/>
  <c r="E20" i="13"/>
  <c r="CF60" i="11"/>
  <c r="R12" i="15" s="1"/>
  <c r="Q12" i="15"/>
  <c r="BZ58" i="11"/>
  <c r="L8" i="14" s="1"/>
  <c r="K8" i="14"/>
  <c r="CC57" i="11"/>
  <c r="O11" i="15" s="1"/>
  <c r="N11" i="15"/>
  <c r="BW55" i="11"/>
  <c r="I16" i="13" s="1"/>
  <c r="H16" i="13"/>
  <c r="BZ54" i="11"/>
  <c r="L14" i="16" s="1"/>
  <c r="K14" i="16"/>
  <c r="BW51" i="11"/>
  <c r="I13" i="16" s="1"/>
  <c r="H13" i="16"/>
  <c r="CG50" i="11"/>
  <c r="S12" i="16" s="1"/>
  <c r="Q12" i="16"/>
  <c r="CF48" i="11"/>
  <c r="R9" i="15" s="1"/>
  <c r="Q9" i="15"/>
  <c r="BT48" i="11"/>
  <c r="F9" i="15" s="1"/>
  <c r="E9" i="15"/>
  <c r="CD47" i="11"/>
  <c r="P11" i="16" s="1"/>
  <c r="N11" i="16"/>
  <c r="CC45" i="11"/>
  <c r="O8" i="15" s="1"/>
  <c r="N8" i="15"/>
  <c r="BZ42" i="11"/>
  <c r="L7" i="14" s="1"/>
  <c r="K7" i="14"/>
  <c r="CC41" i="11"/>
  <c r="O10" i="17" s="1"/>
  <c r="N10" i="17"/>
  <c r="BX41" i="11"/>
  <c r="J10" i="17" s="1"/>
  <c r="H10" i="17"/>
  <c r="BZ40" i="11"/>
  <c r="L6" i="14" s="1"/>
  <c r="K6" i="14"/>
  <c r="CD39" i="11"/>
  <c r="P12" i="13" s="1"/>
  <c r="N12" i="13"/>
  <c r="CF38" i="11"/>
  <c r="R11" i="13" s="1"/>
  <c r="Q11" i="13"/>
  <c r="BU38" i="11"/>
  <c r="G11" i="13" s="1"/>
  <c r="E11" i="13"/>
  <c r="CA36" i="11"/>
  <c r="M10" i="13" s="1"/>
  <c r="K10" i="13"/>
  <c r="CF33" i="11"/>
  <c r="R9" i="17" s="1"/>
  <c r="Q9" i="17"/>
  <c r="BZ33" i="11"/>
  <c r="L9" i="17" s="1"/>
  <c r="K9" i="17"/>
  <c r="BW32" i="11"/>
  <c r="I8" i="13" s="1"/>
  <c r="H8" i="13"/>
  <c r="CF31" i="11"/>
  <c r="R7" i="13" s="1"/>
  <c r="Q7" i="13"/>
  <c r="CF29" i="11"/>
  <c r="R7" i="17" s="1"/>
  <c r="Q7" i="17"/>
  <c r="CA28" i="11"/>
  <c r="M5" i="14" s="1"/>
  <c r="K5" i="14"/>
  <c r="BX27" i="11"/>
  <c r="J6" i="13" s="1"/>
  <c r="BT27" i="11"/>
  <c r="F6" i="13" s="1"/>
  <c r="E6" i="13"/>
  <c r="CF25" i="11"/>
  <c r="R4" i="14" s="1"/>
  <c r="Q4" i="14"/>
  <c r="CG24" i="11"/>
  <c r="S6" i="17" s="1"/>
  <c r="CA24" i="11"/>
  <c r="M6" i="17" s="1"/>
  <c r="K6" i="17"/>
  <c r="BU20" i="11"/>
  <c r="G8" i="16" s="1"/>
  <c r="BU19" i="11"/>
  <c r="G7" i="16" s="1"/>
  <c r="BX18" i="11"/>
  <c r="J5" i="15" s="1"/>
  <c r="CA17" i="11"/>
  <c r="M5" i="17" s="1"/>
  <c r="BX17" i="11"/>
  <c r="J5" i="17" s="1"/>
  <c r="H5" i="17"/>
  <c r="CD13" i="11"/>
  <c r="P5" i="16" s="1"/>
  <c r="CD12" i="11"/>
  <c r="P3" i="18" s="1"/>
  <c r="CG11" i="11"/>
  <c r="BU11" i="11"/>
  <c r="CG10" i="11"/>
  <c r="S4" i="16" s="1"/>
  <c r="Q4" i="16"/>
  <c r="BU6" i="11"/>
  <c r="G4" i="13" s="1"/>
  <c r="E4" i="13"/>
  <c r="CF4" i="11"/>
  <c r="R3" i="16" s="1"/>
  <c r="Q3" i="16"/>
  <c r="BT4" i="11"/>
  <c r="F3" i="16" s="1"/>
  <c r="E3" i="16"/>
  <c r="H41" i="17"/>
  <c r="Q38" i="17"/>
  <c r="CD195" i="11"/>
  <c r="P44" i="16" s="1"/>
  <c r="N44" i="16"/>
  <c r="BT193" i="11"/>
  <c r="F14" i="18" s="1"/>
  <c r="E14" i="18"/>
  <c r="CC191" i="11"/>
  <c r="O40" i="17" s="1"/>
  <c r="BW190" i="11"/>
  <c r="I39" i="17" s="1"/>
  <c r="CF189" i="11"/>
  <c r="R52" i="13" s="1"/>
  <c r="Q52" i="13"/>
  <c r="BX189" i="11"/>
  <c r="J52" i="13" s="1"/>
  <c r="H52" i="13"/>
  <c r="BT188" i="11"/>
  <c r="F24" i="15" s="1"/>
  <c r="BT187" i="11"/>
  <c r="F13" i="18" s="1"/>
  <c r="CC186" i="11"/>
  <c r="O51" i="13" s="1"/>
  <c r="N51" i="13"/>
  <c r="BU186" i="11"/>
  <c r="G51" i="13" s="1"/>
  <c r="E51" i="13"/>
  <c r="BW185" i="11"/>
  <c r="CF184" i="11"/>
  <c r="R22" i="13" s="1"/>
  <c r="CG182" i="11"/>
  <c r="S50" i="13" s="1"/>
  <c r="Q50" i="13"/>
  <c r="CC181" i="11"/>
  <c r="O37" i="17" s="1"/>
  <c r="CD179" i="11"/>
  <c r="P36" i="17" s="1"/>
  <c r="N36" i="17"/>
  <c r="CF178" i="11"/>
  <c r="R43" i="16" s="1"/>
  <c r="Q43" i="16"/>
  <c r="CC177" i="11"/>
  <c r="O42" i="16" s="1"/>
  <c r="CC176" i="11"/>
  <c r="O49" i="13" s="1"/>
  <c r="BW176" i="11"/>
  <c r="I49" i="13" s="1"/>
  <c r="H49" i="13"/>
  <c r="CD175" i="11"/>
  <c r="P12" i="14" s="1"/>
  <c r="N12" i="14"/>
  <c r="BZ174" i="11"/>
  <c r="L48" i="13" s="1"/>
  <c r="BZ173" i="11"/>
  <c r="L35" i="17" s="1"/>
  <c r="BT173" i="11"/>
  <c r="F35" i="17" s="1"/>
  <c r="E35" i="17"/>
  <c r="CA172" i="11"/>
  <c r="M41" i="16" s="1"/>
  <c r="K41" i="16"/>
  <c r="BW171" i="11"/>
  <c r="I47" i="13" s="1"/>
  <c r="BW170" i="11"/>
  <c r="I46" i="13" s="1"/>
  <c r="CF169" i="11"/>
  <c r="R12" i="18" s="1"/>
  <c r="Q12" i="18"/>
  <c r="BX169" i="11"/>
  <c r="J12" i="18" s="1"/>
  <c r="H12" i="18"/>
  <c r="BT168" i="11"/>
  <c r="F40" i="16" s="1"/>
  <c r="BT167" i="11"/>
  <c r="F39" i="16" s="1"/>
  <c r="CC166" i="11"/>
  <c r="O34" i="17" s="1"/>
  <c r="N34" i="17"/>
  <c r="BU166" i="11"/>
  <c r="G34" i="17" s="1"/>
  <c r="E34" i="17"/>
  <c r="CF164" i="11"/>
  <c r="R44" i="13" s="1"/>
  <c r="CF163" i="11"/>
  <c r="R38" i="16" s="1"/>
  <c r="BZ163" i="11"/>
  <c r="L38" i="16" s="1"/>
  <c r="K38" i="16"/>
  <c r="CG162" i="11"/>
  <c r="S43" i="13" s="1"/>
  <c r="Q43" i="13"/>
  <c r="CC161" i="11"/>
  <c r="O33" i="17" s="1"/>
  <c r="CC160" i="11"/>
  <c r="O42" i="13" s="1"/>
  <c r="BW160" i="11"/>
  <c r="I42" i="13" s="1"/>
  <c r="H42" i="13"/>
  <c r="CD159" i="11"/>
  <c r="P37" i="16" s="1"/>
  <c r="N37" i="16"/>
  <c r="BZ158" i="11"/>
  <c r="L11" i="18" s="1"/>
  <c r="BZ157" i="11"/>
  <c r="L23" i="15" s="1"/>
  <c r="BT157" i="11"/>
  <c r="F23" i="15" s="1"/>
  <c r="E23" i="15"/>
  <c r="CA156" i="11"/>
  <c r="M22" i="15" s="1"/>
  <c r="K22" i="15"/>
  <c r="BW155" i="11"/>
  <c r="I21" i="15" s="1"/>
  <c r="BW154" i="11"/>
  <c r="I41" i="13" s="1"/>
  <c r="CF153" i="11"/>
  <c r="R32" i="17" s="1"/>
  <c r="Q32" i="17"/>
  <c r="BX153" i="11"/>
  <c r="J32" i="17" s="1"/>
  <c r="H32" i="17"/>
  <c r="BT152" i="11"/>
  <c r="F36" i="16" s="1"/>
  <c r="BT151" i="11"/>
  <c r="F14" i="13" s="1"/>
  <c r="CC150" i="11"/>
  <c r="O19" i="17" s="1"/>
  <c r="N19" i="17"/>
  <c r="BU150" i="11"/>
  <c r="G19" i="17" s="1"/>
  <c r="E19" i="17"/>
  <c r="CF147" i="11"/>
  <c r="R35" i="16" s="1"/>
  <c r="BZ147" i="11"/>
  <c r="L35" i="16" s="1"/>
  <c r="K35" i="16"/>
  <c r="CG146" i="11"/>
  <c r="S34" i="16" s="1"/>
  <c r="Q34" i="16"/>
  <c r="CC145" i="11"/>
  <c r="O30" i="17" s="1"/>
  <c r="CC144" i="11"/>
  <c r="O11" i="14" s="1"/>
  <c r="BW144" i="11"/>
  <c r="I11" i="14" s="1"/>
  <c r="H11" i="14"/>
  <c r="CD143" i="11"/>
  <c r="P10" i="14" s="1"/>
  <c r="N10" i="14"/>
  <c r="BZ142" i="11"/>
  <c r="L10" i="18" s="1"/>
  <c r="BZ141" i="11"/>
  <c r="L20" i="15" s="1"/>
  <c r="BT141" i="11"/>
  <c r="F20" i="15" s="1"/>
  <c r="E20" i="15"/>
  <c r="BW139" i="11"/>
  <c r="I29" i="17" s="1"/>
  <c r="BW138" i="11"/>
  <c r="I28" i="17" s="1"/>
  <c r="CF137" i="11"/>
  <c r="R33" i="16" s="1"/>
  <c r="Q33" i="16"/>
  <c r="BX137" i="11"/>
  <c r="J33" i="16" s="1"/>
  <c r="H33" i="16"/>
  <c r="BT136" i="11"/>
  <c r="F40" i="13" s="1"/>
  <c r="BT135" i="11"/>
  <c r="F39" i="13" s="1"/>
  <c r="CC134" i="11"/>
  <c r="O19" i="15" s="1"/>
  <c r="N19" i="15"/>
  <c r="BU134" i="11"/>
  <c r="G19" i="15" s="1"/>
  <c r="E19" i="15"/>
  <c r="CG130" i="11"/>
  <c r="S32" i="16" s="1"/>
  <c r="Q32" i="16"/>
  <c r="CC129" i="11"/>
  <c r="O27" i="17" s="1"/>
  <c r="CC128" i="11"/>
  <c r="O8" i="18" s="1"/>
  <c r="BW128" i="11"/>
  <c r="I8" i="18" s="1"/>
  <c r="H8" i="18"/>
  <c r="CD127" i="11"/>
  <c r="P38" i="13" s="1"/>
  <c r="N38" i="13"/>
  <c r="BZ126" i="11"/>
  <c r="L8" i="17" s="1"/>
  <c r="BZ125" i="11"/>
  <c r="L37" i="13" s="1"/>
  <c r="BT125" i="11"/>
  <c r="F37" i="13" s="1"/>
  <c r="E37" i="13"/>
  <c r="CA124" i="11"/>
  <c r="M36" i="13" s="1"/>
  <c r="K36" i="13"/>
  <c r="CC123" i="11"/>
  <c r="BW122" i="11"/>
  <c r="I31" i="16" s="1"/>
  <c r="CF121" i="11"/>
  <c r="R26" i="17" s="1"/>
  <c r="Q26" i="17"/>
  <c r="BX121" i="11"/>
  <c r="J26" i="17" s="1"/>
  <c r="H26" i="17"/>
  <c r="BT120" i="11"/>
  <c r="F30" i="16" s="1"/>
  <c r="BT119" i="11"/>
  <c r="F7" i="18" s="1"/>
  <c r="CC118" i="11"/>
  <c r="O18" i="15" s="1"/>
  <c r="N18" i="15"/>
  <c r="BU118" i="11"/>
  <c r="G18" i="15" s="1"/>
  <c r="E18" i="15"/>
  <c r="CF116" i="11"/>
  <c r="R34" i="13" s="1"/>
  <c r="CF115" i="11"/>
  <c r="R6" i="18" s="1"/>
  <c r="BZ115" i="11"/>
  <c r="L6" i="18" s="1"/>
  <c r="K6" i="18"/>
  <c r="CG114" i="11"/>
  <c r="S29" i="16" s="1"/>
  <c r="Q29" i="16"/>
  <c r="CC113" i="11"/>
  <c r="O33" i="13" s="1"/>
  <c r="CC112" i="11"/>
  <c r="O25" i="17" s="1"/>
  <c r="BW112" i="11"/>
  <c r="I25" i="17" s="1"/>
  <c r="H25" i="17"/>
  <c r="CD111" i="11"/>
  <c r="P24" i="17" s="1"/>
  <c r="N24" i="17"/>
  <c r="BZ110" i="11"/>
  <c r="L32" i="13" s="1"/>
  <c r="BZ109" i="11"/>
  <c r="L31" i="13" s="1"/>
  <c r="BT109" i="11"/>
  <c r="F31" i="13" s="1"/>
  <c r="E31" i="13"/>
  <c r="CA108" i="11"/>
  <c r="M28" i="16" s="1"/>
  <c r="K28" i="16"/>
  <c r="CC107" i="11"/>
  <c r="BW106" i="11"/>
  <c r="I27" i="16" s="1"/>
  <c r="BW105" i="11"/>
  <c r="I26" i="16" s="1"/>
  <c r="BT104" i="11"/>
  <c r="F30" i="13" s="1"/>
  <c r="E30" i="13"/>
  <c r="BT102" i="11"/>
  <c r="F28" i="13" s="1"/>
  <c r="E28" i="13"/>
  <c r="BZ101" i="11"/>
  <c r="L23" i="17" s="1"/>
  <c r="BZ100" i="11"/>
  <c r="L25" i="16" s="1"/>
  <c r="K25" i="16"/>
  <c r="CF99" i="11"/>
  <c r="R22" i="17" s="1"/>
  <c r="BT99" i="11"/>
  <c r="F22" i="17" s="1"/>
  <c r="CD98" i="11"/>
  <c r="P21" i="17" s="1"/>
  <c r="N21" i="17"/>
  <c r="CF92" i="11"/>
  <c r="R17" i="17" s="1"/>
  <c r="Q17" i="17"/>
  <c r="BZ92" i="11"/>
  <c r="L17" i="17" s="1"/>
  <c r="K17" i="17"/>
  <c r="BW89" i="11"/>
  <c r="I24" i="16" s="1"/>
  <c r="H24" i="16"/>
  <c r="CC88" i="11"/>
  <c r="O15" i="17" s="1"/>
  <c r="CC87" i="11"/>
  <c r="O23" i="16" s="1"/>
  <c r="N23" i="16"/>
  <c r="BT87" i="11"/>
  <c r="F23" i="16" s="1"/>
  <c r="BW86" i="11"/>
  <c r="I14" i="17" s="1"/>
  <c r="CG85" i="11"/>
  <c r="S13" i="17" s="1"/>
  <c r="Q13" i="17"/>
  <c r="CF83" i="11"/>
  <c r="R11" i="17" s="1"/>
  <c r="CA80" i="11"/>
  <c r="CC79" i="11"/>
  <c r="O16" i="15" s="1"/>
  <c r="N16" i="15"/>
  <c r="BZ76" i="11"/>
  <c r="L25" i="13" s="1"/>
  <c r="K25" i="13"/>
  <c r="CF75" i="11"/>
  <c r="R24" i="13" s="1"/>
  <c r="CF74" i="11"/>
  <c r="R14" i="15" s="1"/>
  <c r="Q14" i="15"/>
  <c r="BW74" i="11"/>
  <c r="I14" i="15" s="1"/>
  <c r="BZ73" i="11"/>
  <c r="L13" i="15" s="1"/>
  <c r="BU73" i="11"/>
  <c r="G13" i="15" s="1"/>
  <c r="E13" i="15"/>
  <c r="CC71" i="11"/>
  <c r="O23" i="13" s="1"/>
  <c r="N23" i="13"/>
  <c r="CD70" i="11"/>
  <c r="P19" i="16" s="1"/>
  <c r="N19" i="16"/>
  <c r="CG69" i="11"/>
  <c r="S18" i="16" s="1"/>
  <c r="Q18" i="16"/>
  <c r="BZ68" i="11"/>
  <c r="L21" i="13" s="1"/>
  <c r="K21" i="13"/>
  <c r="CA67" i="11"/>
  <c r="M17" i="16" s="1"/>
  <c r="K17" i="16"/>
  <c r="CD66" i="11"/>
  <c r="P16" i="16" s="1"/>
  <c r="N16" i="16"/>
  <c r="BW65" i="11"/>
  <c r="I4" i="18" s="1"/>
  <c r="H4" i="18"/>
  <c r="CF64" i="11"/>
  <c r="R20" i="13" s="1"/>
  <c r="Q20" i="13"/>
  <c r="BT63" i="11"/>
  <c r="F15" i="16" s="1"/>
  <c r="CC61" i="11"/>
  <c r="O18" i="13" s="1"/>
  <c r="N18" i="13"/>
  <c r="CD60" i="11"/>
  <c r="P12" i="15" s="1"/>
  <c r="CF59" i="11"/>
  <c r="R17" i="13" s="1"/>
  <c r="BX58" i="11"/>
  <c r="J8" i="14" s="1"/>
  <c r="BT58" i="11"/>
  <c r="F8" i="14" s="1"/>
  <c r="E8" i="14"/>
  <c r="CA57" i="11"/>
  <c r="M11" i="15" s="1"/>
  <c r="BU57" i="11"/>
  <c r="G11" i="15" s="1"/>
  <c r="E11" i="15"/>
  <c r="BX56" i="11"/>
  <c r="J10" i="15" s="1"/>
  <c r="H10" i="15"/>
  <c r="BU55" i="11"/>
  <c r="G16" i="13" s="1"/>
  <c r="CF54" i="11"/>
  <c r="R14" i="16" s="1"/>
  <c r="Q14" i="16"/>
  <c r="BX54" i="11"/>
  <c r="J14" i="16" s="1"/>
  <c r="CG53" i="11"/>
  <c r="S15" i="13" s="1"/>
  <c r="Q15" i="13"/>
  <c r="BU53" i="11"/>
  <c r="G15" i="13" s="1"/>
  <c r="E15" i="13"/>
  <c r="CG51" i="11"/>
  <c r="S13" i="16" s="1"/>
  <c r="CC51" i="11"/>
  <c r="O13" i="16" s="1"/>
  <c r="N13" i="16"/>
  <c r="BU51" i="11"/>
  <c r="G13" i="16" s="1"/>
  <c r="CD50" i="11"/>
  <c r="P12" i="16" s="1"/>
  <c r="N12" i="16"/>
  <c r="CD48" i="11"/>
  <c r="P9" i="15" s="1"/>
  <c r="BZ48" i="11"/>
  <c r="L9" i="15" s="1"/>
  <c r="K9" i="15"/>
  <c r="CG47" i="11"/>
  <c r="S11" i="16" s="1"/>
  <c r="CA47" i="11"/>
  <c r="M11" i="16" s="1"/>
  <c r="K11" i="16"/>
  <c r="CD46" i="11"/>
  <c r="P26" i="13" s="1"/>
  <c r="N26" i="13"/>
  <c r="CA45" i="11"/>
  <c r="M8" i="15" s="1"/>
  <c r="BW45" i="11"/>
  <c r="I8" i="15" s="1"/>
  <c r="H8" i="15"/>
  <c r="CD44" i="11"/>
  <c r="CA43" i="11"/>
  <c r="M13" i="13" s="1"/>
  <c r="K13" i="13"/>
  <c r="BX42" i="11"/>
  <c r="J7" i="14" s="1"/>
  <c r="BT42" i="11"/>
  <c r="F7" i="14" s="1"/>
  <c r="E7" i="14"/>
  <c r="CA41" i="11"/>
  <c r="M10" i="17" s="1"/>
  <c r="BU41" i="11"/>
  <c r="G10" i="17" s="1"/>
  <c r="E10" i="17"/>
  <c r="CC40" i="11"/>
  <c r="O6" i="14" s="1"/>
  <c r="CF39" i="11"/>
  <c r="R12" i="13" s="1"/>
  <c r="CA39" i="11"/>
  <c r="M12" i="13" s="1"/>
  <c r="K12" i="13"/>
  <c r="BT39" i="11"/>
  <c r="F12" i="13" s="1"/>
  <c r="BW38" i="11"/>
  <c r="I11" i="13" s="1"/>
  <c r="CF36" i="11"/>
  <c r="R10" i="13" s="1"/>
  <c r="CG35" i="11"/>
  <c r="S7" i="15" s="1"/>
  <c r="CA34" i="11"/>
  <c r="M9" i="13" s="1"/>
  <c r="BW34" i="11"/>
  <c r="I9" i="13" s="1"/>
  <c r="H9" i="13"/>
  <c r="CD33" i="11"/>
  <c r="P9" i="17" s="1"/>
  <c r="BU32" i="11"/>
  <c r="G8" i="13" s="1"/>
  <c r="BW31" i="11"/>
  <c r="I7" i="13" s="1"/>
  <c r="CC30" i="11"/>
  <c r="O10" i="16" s="1"/>
  <c r="N10" i="16"/>
  <c r="CD29" i="11"/>
  <c r="P7" i="17" s="1"/>
  <c r="BX29" i="11"/>
  <c r="J7" i="17" s="1"/>
  <c r="H7" i="17"/>
  <c r="BW28" i="11"/>
  <c r="I5" i="14" s="1"/>
  <c r="H5" i="14"/>
  <c r="BW27" i="11"/>
  <c r="I6" i="13" s="1"/>
  <c r="CG26" i="11"/>
  <c r="S9" i="16" s="1"/>
  <c r="Q9" i="16"/>
  <c r="CD25" i="11"/>
  <c r="P4" i="14" s="1"/>
  <c r="BZ25" i="11"/>
  <c r="L4" i="14" s="1"/>
  <c r="K4" i="14"/>
  <c r="CF24" i="11"/>
  <c r="R6" i="17" s="1"/>
  <c r="BW24" i="11"/>
  <c r="I6" i="17" s="1"/>
  <c r="H6" i="17"/>
  <c r="CG23" i="11"/>
  <c r="BU23" i="11"/>
  <c r="CG22" i="11"/>
  <c r="S5" i="13" s="1"/>
  <c r="Q5" i="13"/>
  <c r="BU22" i="11"/>
  <c r="G5" i="13" s="1"/>
  <c r="E5" i="13"/>
  <c r="BT20" i="11"/>
  <c r="F8" i="16" s="1"/>
  <c r="BX19" i="11"/>
  <c r="J7" i="16" s="1"/>
  <c r="BT19" i="11"/>
  <c r="F7" i="16" s="1"/>
  <c r="CA18" i="11"/>
  <c r="M5" i="15" s="1"/>
  <c r="BW18" i="11"/>
  <c r="I5" i="15" s="1"/>
  <c r="CD17" i="11"/>
  <c r="P5" i="17" s="1"/>
  <c r="BZ17" i="11"/>
  <c r="L5" i="17" s="1"/>
  <c r="CD16" i="11"/>
  <c r="P4" i="17" s="1"/>
  <c r="CA16" i="11"/>
  <c r="M4" i="17" s="1"/>
  <c r="K4" i="17"/>
  <c r="CD15" i="11"/>
  <c r="P4" i="15" s="1"/>
  <c r="N4" i="15"/>
  <c r="CC13" i="11"/>
  <c r="O5" i="16" s="1"/>
  <c r="CG12" i="11"/>
  <c r="S3" i="18" s="1"/>
  <c r="CC12" i="11"/>
  <c r="O3" i="18" s="1"/>
  <c r="BU12" i="11"/>
  <c r="G3" i="18" s="1"/>
  <c r="BX11" i="11"/>
  <c r="BX10" i="11"/>
  <c r="J4" i="16" s="1"/>
  <c r="BU10" i="11"/>
  <c r="G4" i="16" s="1"/>
  <c r="E4" i="16"/>
  <c r="BX9" i="11"/>
  <c r="J3" i="14" s="1"/>
  <c r="H3" i="14"/>
  <c r="CC7" i="11"/>
  <c r="CA6" i="11"/>
  <c r="M4" i="13" s="1"/>
  <c r="BW6" i="11"/>
  <c r="I4" i="13" s="1"/>
  <c r="CA5" i="11"/>
  <c r="M3" i="13" s="1"/>
  <c r="BX5" i="11"/>
  <c r="J3" i="13" s="1"/>
  <c r="H3" i="13"/>
  <c r="CD4" i="11"/>
  <c r="P3" i="16" s="1"/>
  <c r="CA4" i="11"/>
  <c r="M3" i="16" s="1"/>
  <c r="K3" i="16"/>
  <c r="N40" i="17"/>
  <c r="BT189" i="11"/>
  <c r="F52" i="13" s="1"/>
  <c r="E52" i="13"/>
  <c r="CA188" i="11"/>
  <c r="M24" i="15" s="1"/>
  <c r="K24" i="15"/>
  <c r="CC182" i="11"/>
  <c r="O50" i="13" s="1"/>
  <c r="N50" i="13"/>
  <c r="BU182" i="11"/>
  <c r="G50" i="13" s="1"/>
  <c r="E50" i="13"/>
  <c r="BZ179" i="11"/>
  <c r="L36" i="17" s="1"/>
  <c r="K36" i="17"/>
  <c r="CC178" i="11"/>
  <c r="O43" i="16" s="1"/>
  <c r="N43" i="16"/>
  <c r="BU178" i="11"/>
  <c r="G43" i="16" s="1"/>
  <c r="E43" i="16"/>
  <c r="BZ175" i="11"/>
  <c r="L12" i="14" s="1"/>
  <c r="K12" i="14"/>
  <c r="CG174" i="11"/>
  <c r="S48" i="13" s="1"/>
  <c r="Q48" i="13"/>
  <c r="BW172" i="11"/>
  <c r="I41" i="16" s="1"/>
  <c r="H41" i="16"/>
  <c r="CD171" i="11"/>
  <c r="P47" i="13" s="1"/>
  <c r="N47" i="13"/>
  <c r="BT169" i="11"/>
  <c r="F12" i="18" s="1"/>
  <c r="E12" i="18"/>
  <c r="CA168" i="11"/>
  <c r="M40" i="16" s="1"/>
  <c r="K40" i="16"/>
  <c r="CF165" i="11"/>
  <c r="R45" i="13" s="1"/>
  <c r="Q45" i="13"/>
  <c r="BX165" i="11"/>
  <c r="J45" i="13" s="1"/>
  <c r="H45" i="13"/>
  <c r="CC162" i="11"/>
  <c r="O43" i="13" s="1"/>
  <c r="N43" i="13"/>
  <c r="BU162" i="11"/>
  <c r="G43" i="13" s="1"/>
  <c r="E43" i="13"/>
  <c r="BZ159" i="11"/>
  <c r="L37" i="16" s="1"/>
  <c r="K37" i="16"/>
  <c r="CG158" i="11"/>
  <c r="S11" i="18" s="1"/>
  <c r="Q11" i="18"/>
  <c r="BW156" i="11"/>
  <c r="I22" i="15" s="1"/>
  <c r="H22" i="15"/>
  <c r="CD155" i="11"/>
  <c r="P21" i="15" s="1"/>
  <c r="N21" i="15"/>
  <c r="BT153" i="11"/>
  <c r="F32" i="17" s="1"/>
  <c r="E32" i="17"/>
  <c r="CA152" i="11"/>
  <c r="M36" i="16" s="1"/>
  <c r="K36" i="16"/>
  <c r="CF149" i="11"/>
  <c r="R31" i="17" s="1"/>
  <c r="Q31" i="17"/>
  <c r="BX149" i="11"/>
  <c r="J31" i="17" s="1"/>
  <c r="H31" i="17"/>
  <c r="CC146" i="11"/>
  <c r="O34" i="16" s="1"/>
  <c r="N34" i="16"/>
  <c r="BU146" i="11"/>
  <c r="G34" i="16" s="1"/>
  <c r="E34" i="16"/>
  <c r="BZ143" i="11"/>
  <c r="L10" i="14" s="1"/>
  <c r="K10" i="14"/>
  <c r="CG142" i="11"/>
  <c r="S10" i="18" s="1"/>
  <c r="Q10" i="18"/>
  <c r="CD139" i="11"/>
  <c r="P29" i="17" s="1"/>
  <c r="N29" i="17"/>
  <c r="BT137" i="11"/>
  <c r="F33" i="16" s="1"/>
  <c r="E33" i="16"/>
  <c r="CA136" i="11"/>
  <c r="M40" i="13" s="1"/>
  <c r="K40" i="13"/>
  <c r="CF133" i="11"/>
  <c r="R9" i="18" s="1"/>
  <c r="Q9" i="18"/>
  <c r="BX133" i="11"/>
  <c r="J9" i="18" s="1"/>
  <c r="H9" i="18"/>
  <c r="CC130" i="11"/>
  <c r="O32" i="16" s="1"/>
  <c r="N32" i="16"/>
  <c r="BU130" i="11"/>
  <c r="G32" i="16" s="1"/>
  <c r="E32" i="16"/>
  <c r="BZ127" i="11"/>
  <c r="L38" i="13" s="1"/>
  <c r="K38" i="13"/>
  <c r="CG126" i="11"/>
  <c r="S8" i="17" s="1"/>
  <c r="Q8" i="17"/>
  <c r="BW124" i="11"/>
  <c r="I36" i="13" s="1"/>
  <c r="H36" i="13"/>
  <c r="BT121" i="11"/>
  <c r="F26" i="17" s="1"/>
  <c r="E26" i="17"/>
  <c r="CA120" i="11"/>
  <c r="M30" i="16" s="1"/>
  <c r="K30" i="16"/>
  <c r="CF117" i="11"/>
  <c r="R35" i="13" s="1"/>
  <c r="Q35" i="13"/>
  <c r="BX117" i="11"/>
  <c r="J35" i="13" s="1"/>
  <c r="H35" i="13"/>
  <c r="CC114" i="11"/>
  <c r="O29" i="16" s="1"/>
  <c r="N29" i="16"/>
  <c r="BU114" i="11"/>
  <c r="G29" i="16" s="1"/>
  <c r="E29" i="16"/>
  <c r="BU112" i="11"/>
  <c r="G25" i="17" s="1"/>
  <c r="BZ111" i="11"/>
  <c r="L24" i="17" s="1"/>
  <c r="K24" i="17"/>
  <c r="BU111" i="11"/>
  <c r="G24" i="17" s="1"/>
  <c r="CG110" i="11"/>
  <c r="S32" i="13" s="1"/>
  <c r="Q32" i="13"/>
  <c r="CG108" i="11"/>
  <c r="S28" i="16" s="1"/>
  <c r="BW108" i="11"/>
  <c r="I28" i="16" s="1"/>
  <c r="H28" i="16"/>
  <c r="CG105" i="11"/>
  <c r="S26" i="16" s="1"/>
  <c r="Q26" i="16"/>
  <c r="CF104" i="11"/>
  <c r="R30" i="13" s="1"/>
  <c r="Q30" i="13"/>
  <c r="CG103" i="11"/>
  <c r="S29" i="13" s="1"/>
  <c r="CC103" i="11"/>
  <c r="O29" i="13" s="1"/>
  <c r="N29" i="13"/>
  <c r="BU103" i="11"/>
  <c r="G29" i="13" s="1"/>
  <c r="CG102" i="11"/>
  <c r="S28" i="13" s="1"/>
  <c r="Q28" i="13"/>
  <c r="CG101" i="11"/>
  <c r="S23" i="17" s="1"/>
  <c r="Q23" i="17"/>
  <c r="BX100" i="11"/>
  <c r="J25" i="16" s="1"/>
  <c r="H25" i="16"/>
  <c r="BT98" i="11"/>
  <c r="F21" i="17" s="1"/>
  <c r="E21" i="17"/>
  <c r="BU97" i="11"/>
  <c r="G20" i="17" s="1"/>
  <c r="E20" i="17"/>
  <c r="BU95" i="11"/>
  <c r="G5" i="18" s="1"/>
  <c r="BZ94" i="11"/>
  <c r="L27" i="13" s="1"/>
  <c r="K27" i="13"/>
  <c r="CA93" i="11"/>
  <c r="M18" i="17" s="1"/>
  <c r="BW93" i="11"/>
  <c r="I18" i="17" s="1"/>
  <c r="H18" i="17"/>
  <c r="CD92" i="11"/>
  <c r="P17" i="17" s="1"/>
  <c r="BW91" i="11"/>
  <c r="I16" i="17" s="1"/>
  <c r="H16" i="17"/>
  <c r="CF90" i="11"/>
  <c r="R17" i="15" s="1"/>
  <c r="Q17" i="15"/>
  <c r="BX90" i="11"/>
  <c r="J17" i="15" s="1"/>
  <c r="BU90" i="11"/>
  <c r="G17" i="15" s="1"/>
  <c r="E17" i="15"/>
  <c r="BU89" i="11"/>
  <c r="G24" i="16" s="1"/>
  <c r="E24" i="16"/>
  <c r="CA87" i="11"/>
  <c r="M23" i="16" s="1"/>
  <c r="K23" i="16"/>
  <c r="BW85" i="11"/>
  <c r="I13" i="17" s="1"/>
  <c r="H13" i="17"/>
  <c r="BX84" i="11"/>
  <c r="J12" i="17" s="1"/>
  <c r="H12" i="17"/>
  <c r="BW83" i="11"/>
  <c r="I11" i="17" s="1"/>
  <c r="H11" i="17"/>
  <c r="BX82" i="11"/>
  <c r="J22" i="16" s="1"/>
  <c r="CC81" i="11"/>
  <c r="O21" i="16" s="1"/>
  <c r="N21" i="16"/>
  <c r="CG79" i="11"/>
  <c r="S16" i="15" s="1"/>
  <c r="BZ78" i="11"/>
  <c r="L15" i="15" s="1"/>
  <c r="K15" i="15"/>
  <c r="BT78" i="11"/>
  <c r="F15" i="15" s="1"/>
  <c r="E15" i="15"/>
  <c r="CA77" i="11"/>
  <c r="M9" i="14" s="1"/>
  <c r="BX77" i="11"/>
  <c r="J9" i="14" s="1"/>
  <c r="H9" i="14"/>
  <c r="BX76" i="11"/>
  <c r="J25" i="13" s="1"/>
  <c r="H25" i="13"/>
  <c r="CD74" i="11"/>
  <c r="P14" i="15" s="1"/>
  <c r="N14" i="15"/>
  <c r="BZ72" i="11"/>
  <c r="L20" i="16" s="1"/>
  <c r="K20" i="16"/>
  <c r="BZ70" i="11"/>
  <c r="L19" i="16" s="1"/>
  <c r="K19" i="16"/>
  <c r="CC69" i="11"/>
  <c r="O18" i="16" s="1"/>
  <c r="N18" i="16"/>
  <c r="BX69" i="11"/>
  <c r="J18" i="16" s="1"/>
  <c r="H18" i="16"/>
  <c r="BW67" i="11"/>
  <c r="I17" i="16" s="1"/>
  <c r="H17" i="16"/>
  <c r="BZ66" i="11"/>
  <c r="L16" i="16" s="1"/>
  <c r="K16" i="16"/>
  <c r="BU66" i="11"/>
  <c r="G16" i="16" s="1"/>
  <c r="E16" i="16"/>
  <c r="CD64" i="11"/>
  <c r="P20" i="13" s="1"/>
  <c r="BZ62" i="11"/>
  <c r="L19" i="13" s="1"/>
  <c r="K19" i="13"/>
  <c r="CA61" i="11"/>
  <c r="M18" i="13" s="1"/>
  <c r="CC60" i="11"/>
  <c r="O12" i="15" s="1"/>
  <c r="BU60" i="11"/>
  <c r="G12" i="15" s="1"/>
  <c r="BW59" i="11"/>
  <c r="I17" i="13" s="1"/>
  <c r="H17" i="13"/>
  <c r="BW58" i="11"/>
  <c r="I8" i="14" s="1"/>
  <c r="CF57" i="11"/>
  <c r="R11" i="15" s="1"/>
  <c r="BZ57" i="11"/>
  <c r="L11" i="15" s="1"/>
  <c r="CF56" i="11"/>
  <c r="R10" i="15" s="1"/>
  <c r="Q10" i="15"/>
  <c r="CA56" i="11"/>
  <c r="M10" i="15" s="1"/>
  <c r="BT56" i="11"/>
  <c r="F10" i="15" s="1"/>
  <c r="E10" i="15"/>
  <c r="BT55" i="11"/>
  <c r="F16" i="13" s="1"/>
  <c r="CC54" i="11"/>
  <c r="O14" i="16" s="1"/>
  <c r="BW54" i="11"/>
  <c r="I14" i="16" s="1"/>
  <c r="CC53" i="11"/>
  <c r="O15" i="13" s="1"/>
  <c r="N15" i="13"/>
  <c r="BX53" i="11"/>
  <c r="J15" i="13" s="1"/>
  <c r="CF51" i="11"/>
  <c r="R13" i="16" s="1"/>
  <c r="BZ51" i="11"/>
  <c r="L13" i="16" s="1"/>
  <c r="BT51" i="11"/>
  <c r="F13" i="16" s="1"/>
  <c r="BZ50" i="11"/>
  <c r="L12" i="16" s="1"/>
  <c r="K12" i="16"/>
  <c r="BU50" i="11"/>
  <c r="G12" i="16" s="1"/>
  <c r="CC48" i="11"/>
  <c r="O9" i="15" s="1"/>
  <c r="BW48" i="11"/>
  <c r="I9" i="15" s="1"/>
  <c r="CF47" i="11"/>
  <c r="R11" i="16" s="1"/>
  <c r="BW47" i="11"/>
  <c r="I11" i="16" s="1"/>
  <c r="H11" i="16"/>
  <c r="CG46" i="11"/>
  <c r="S26" i="13" s="1"/>
  <c r="BZ46" i="11"/>
  <c r="L26" i="13" s="1"/>
  <c r="K26" i="13"/>
  <c r="BU46" i="11"/>
  <c r="G26" i="13" s="1"/>
  <c r="E26" i="13"/>
  <c r="BZ45" i="11"/>
  <c r="L8" i="15" s="1"/>
  <c r="BT45" i="11"/>
  <c r="F8" i="15" s="1"/>
  <c r="CD43" i="11"/>
  <c r="P13" i="13" s="1"/>
  <c r="BW43" i="11"/>
  <c r="I13" i="13" s="1"/>
  <c r="H13" i="13"/>
  <c r="CG42" i="11"/>
  <c r="S7" i="14" s="1"/>
  <c r="Q7" i="14"/>
  <c r="BW42" i="11"/>
  <c r="I7" i="14" s="1"/>
  <c r="CF41" i="11"/>
  <c r="R10" i="17" s="1"/>
  <c r="BZ41" i="11"/>
  <c r="L10" i="17" s="1"/>
  <c r="CG40" i="11"/>
  <c r="S6" i="14" s="1"/>
  <c r="BX40" i="11"/>
  <c r="J6" i="14" s="1"/>
  <c r="H6" i="14"/>
  <c r="BX39" i="11"/>
  <c r="J12" i="13" s="1"/>
  <c r="CD38" i="11"/>
  <c r="P11" i="13" s="1"/>
  <c r="N11" i="13"/>
  <c r="BU36" i="11"/>
  <c r="G10" i="13" s="1"/>
  <c r="CF35" i="11"/>
  <c r="R7" i="15" s="1"/>
  <c r="BX35" i="11"/>
  <c r="J7" i="15" s="1"/>
  <c r="BT35" i="11"/>
  <c r="F7" i="15" s="1"/>
  <c r="E7" i="15"/>
  <c r="BZ34" i="11"/>
  <c r="L9" i="13" s="1"/>
  <c r="CC33" i="11"/>
  <c r="O9" i="17" s="1"/>
  <c r="CC32" i="11"/>
  <c r="O8" i="13" s="1"/>
  <c r="N8" i="13"/>
  <c r="BT32" i="11"/>
  <c r="F8" i="13" s="1"/>
  <c r="CD31" i="11"/>
  <c r="P7" i="13" s="1"/>
  <c r="N7" i="13"/>
  <c r="CA30" i="11"/>
  <c r="M10" i="16" s="1"/>
  <c r="BW30" i="11"/>
  <c r="I10" i="16" s="1"/>
  <c r="H10" i="16"/>
  <c r="CC29" i="11"/>
  <c r="O7" i="17" s="1"/>
  <c r="BT29" i="11"/>
  <c r="F7" i="17" s="1"/>
  <c r="E7" i="17"/>
  <c r="CD28" i="11"/>
  <c r="P5" i="14" s="1"/>
  <c r="CD27" i="11"/>
  <c r="P6" i="13" s="1"/>
  <c r="N6" i="13"/>
  <c r="CC26" i="11"/>
  <c r="O9" i="16" s="1"/>
  <c r="N9" i="16"/>
  <c r="CC25" i="11"/>
  <c r="O4" i="14" s="1"/>
  <c r="BX25" i="11"/>
  <c r="J4" i="14" s="1"/>
  <c r="H4" i="14"/>
  <c r="CA20" i="11"/>
  <c r="M8" i="16" s="1"/>
  <c r="K8" i="16"/>
  <c r="CC19" i="11"/>
  <c r="O7" i="16" s="1"/>
  <c r="BW19" i="11"/>
  <c r="I7" i="16" s="1"/>
  <c r="BZ18" i="11"/>
  <c r="L5" i="15" s="1"/>
  <c r="CC17" i="11"/>
  <c r="O5" i="17" s="1"/>
  <c r="CC16" i="11"/>
  <c r="O4" i="17" s="1"/>
  <c r="BU14" i="11"/>
  <c r="G6" i="16" s="1"/>
  <c r="E6" i="16"/>
  <c r="BW13" i="11"/>
  <c r="I5" i="16" s="1"/>
  <c r="CF12" i="11"/>
  <c r="R3" i="18" s="1"/>
  <c r="BT12" i="11"/>
  <c r="F3" i="18" s="1"/>
  <c r="BW10" i="11"/>
  <c r="I4" i="16" s="1"/>
  <c r="CF6" i="11"/>
  <c r="R4" i="13" s="1"/>
  <c r="BZ6" i="11"/>
  <c r="L4" i="13" s="1"/>
  <c r="CD5" i="11"/>
  <c r="P3" i="13" s="1"/>
  <c r="BZ5" i="11"/>
  <c r="L3" i="13" s="1"/>
  <c r="CC4" i="11"/>
  <c r="O3" i="16" s="1"/>
  <c r="K38" i="17"/>
  <c r="CC101" i="11"/>
  <c r="O23" i="17" s="1"/>
  <c r="CD101" i="11"/>
  <c r="P23" i="17" s="1"/>
  <c r="CD86" i="11"/>
  <c r="P14" i="17" s="1"/>
  <c r="CC86" i="11"/>
  <c r="O14" i="17" s="1"/>
  <c r="BZ82" i="11"/>
  <c r="L22" i="16" s="1"/>
  <c r="CA82" i="11"/>
  <c r="M22" i="16" s="1"/>
  <c r="BX80" i="11"/>
  <c r="BW80" i="11"/>
  <c r="BT76" i="11"/>
  <c r="F25" i="13" s="1"/>
  <c r="BU76" i="11"/>
  <c r="G25" i="13" s="1"/>
  <c r="CA64" i="11"/>
  <c r="M20" i="13" s="1"/>
  <c r="BZ64" i="11"/>
  <c r="L20" i="13" s="1"/>
  <c r="BW60" i="11"/>
  <c r="I12" i="15" s="1"/>
  <c r="BX60" i="11"/>
  <c r="J12" i="15" s="1"/>
  <c r="BZ37" i="11"/>
  <c r="CA37" i="11"/>
  <c r="BZ35" i="11"/>
  <c r="L7" i="15" s="1"/>
  <c r="CA35" i="11"/>
  <c r="M7" i="15" s="1"/>
  <c r="BX33" i="11"/>
  <c r="J9" i="17" s="1"/>
  <c r="BW33" i="11"/>
  <c r="I9" i="17" s="1"/>
  <c r="CG27" i="11"/>
  <c r="S6" i="13" s="1"/>
  <c r="CF27" i="11"/>
  <c r="R6" i="13" s="1"/>
  <c r="BX21" i="11"/>
  <c r="J6" i="15" s="1"/>
  <c r="BW21" i="11"/>
  <c r="I6" i="15" s="1"/>
  <c r="CA8" i="11"/>
  <c r="M3" i="15" s="1"/>
  <c r="BZ8" i="11"/>
  <c r="L3" i="15" s="1"/>
  <c r="CF5" i="11"/>
  <c r="R3" i="13" s="1"/>
  <c r="CG5" i="11"/>
  <c r="S3" i="13" s="1"/>
  <c r="CA207" i="11"/>
  <c r="M54" i="13" s="1"/>
  <c r="CD206" i="11"/>
  <c r="P44" i="17" s="1"/>
  <c r="BU205" i="11"/>
  <c r="CA203" i="11"/>
  <c r="M43" i="17" s="1"/>
  <c r="CD202" i="11"/>
  <c r="P14" i="14" s="1"/>
  <c r="CG201" i="11"/>
  <c r="S15" i="18" s="1"/>
  <c r="CA199" i="11"/>
  <c r="M13" i="14" s="1"/>
  <c r="CD198" i="11"/>
  <c r="P25" i="15" s="1"/>
  <c r="CG197" i="11"/>
  <c r="S45" i="16" s="1"/>
  <c r="BX196" i="11"/>
  <c r="J41" i="17" s="1"/>
  <c r="CD194" i="11"/>
  <c r="P53" i="13" s="1"/>
  <c r="BU193" i="11"/>
  <c r="G14" i="18" s="1"/>
  <c r="CA191" i="11"/>
  <c r="M40" i="17" s="1"/>
  <c r="CD190" i="11"/>
  <c r="P39" i="17" s="1"/>
  <c r="CA187" i="11"/>
  <c r="M13" i="18" s="1"/>
  <c r="CD186" i="11"/>
  <c r="P51" i="13" s="1"/>
  <c r="BU185" i="11"/>
  <c r="CA183" i="11"/>
  <c r="M38" i="17" s="1"/>
  <c r="CD182" i="11"/>
  <c r="P50" i="13" s="1"/>
  <c r="BU181" i="11"/>
  <c r="G37" i="17" s="1"/>
  <c r="BX180" i="11"/>
  <c r="CD178" i="11"/>
  <c r="P43" i="16" s="1"/>
  <c r="CG177" i="11"/>
  <c r="S42" i="16" s="1"/>
  <c r="BU177" i="11"/>
  <c r="G42" i="16" s="1"/>
  <c r="CA175" i="11"/>
  <c r="M12" i="14" s="1"/>
  <c r="CD174" i="11"/>
  <c r="P48" i="13" s="1"/>
  <c r="BX172" i="11"/>
  <c r="J41" i="16" s="1"/>
  <c r="BX168" i="11"/>
  <c r="J40" i="16" s="1"/>
  <c r="CD166" i="11"/>
  <c r="P34" i="17" s="1"/>
  <c r="CG165" i="11"/>
  <c r="S45" i="13" s="1"/>
  <c r="BU165" i="11"/>
  <c r="G45" i="13" s="1"/>
  <c r="BX164" i="11"/>
  <c r="J44" i="13" s="1"/>
  <c r="BX160" i="11"/>
  <c r="J42" i="13" s="1"/>
  <c r="BU157" i="11"/>
  <c r="G23" i="15" s="1"/>
  <c r="BX156" i="11"/>
  <c r="J22" i="15" s="1"/>
  <c r="BX152" i="11"/>
  <c r="J36" i="16" s="1"/>
  <c r="CA151" i="11"/>
  <c r="M14" i="13" s="1"/>
  <c r="CD150" i="11"/>
  <c r="P19" i="17" s="1"/>
  <c r="CG149" i="11"/>
  <c r="S31" i="17" s="1"/>
  <c r="CA147" i="11"/>
  <c r="M35" i="16" s="1"/>
  <c r="BX144" i="11"/>
  <c r="J11" i="14" s="1"/>
  <c r="CA143" i="11"/>
  <c r="M10" i="14" s="1"/>
  <c r="CD142" i="11"/>
  <c r="P10" i="18" s="1"/>
  <c r="CG141" i="11"/>
  <c r="S20" i="15" s="1"/>
  <c r="BX140" i="11"/>
  <c r="CA139" i="11"/>
  <c r="M29" i="17" s="1"/>
  <c r="CD138" i="11"/>
  <c r="P28" i="17" s="1"/>
  <c r="BU137" i="11"/>
  <c r="G33" i="16" s="1"/>
  <c r="CA135" i="11"/>
  <c r="M39" i="13" s="1"/>
  <c r="CD134" i="11"/>
  <c r="P19" i="15" s="1"/>
  <c r="CG133" i="11"/>
  <c r="S9" i="18" s="1"/>
  <c r="BU133" i="11"/>
  <c r="G9" i="18" s="1"/>
  <c r="BX132" i="11"/>
  <c r="CA131" i="11"/>
  <c r="CD130" i="11"/>
  <c r="P32" i="16" s="1"/>
  <c r="CG129" i="11"/>
  <c r="S27" i="17" s="1"/>
  <c r="BU129" i="11"/>
  <c r="G27" i="17" s="1"/>
  <c r="BX128" i="11"/>
  <c r="J8" i="18" s="1"/>
  <c r="CA127" i="11"/>
  <c r="M38" i="13" s="1"/>
  <c r="CD126" i="11"/>
  <c r="P8" i="17" s="1"/>
  <c r="CG125" i="11"/>
  <c r="S37" i="13" s="1"/>
  <c r="BU125" i="11"/>
  <c r="G37" i="13" s="1"/>
  <c r="BX124" i="11"/>
  <c r="J36" i="13" s="1"/>
  <c r="CA123" i="11"/>
  <c r="CD122" i="11"/>
  <c r="P31" i="16" s="1"/>
  <c r="CG121" i="11"/>
  <c r="S26" i="17" s="1"/>
  <c r="BU121" i="11"/>
  <c r="G26" i="17" s="1"/>
  <c r="BX120" i="11"/>
  <c r="J30" i="16" s="1"/>
  <c r="CA119" i="11"/>
  <c r="M7" i="18" s="1"/>
  <c r="CD118" i="11"/>
  <c r="P18" i="15" s="1"/>
  <c r="CG117" i="11"/>
  <c r="S35" i="13" s="1"/>
  <c r="BU117" i="11"/>
  <c r="G35" i="13" s="1"/>
  <c r="BX116" i="11"/>
  <c r="J34" i="13" s="1"/>
  <c r="CA115" i="11"/>
  <c r="M6" i="18" s="1"/>
  <c r="CD114" i="11"/>
  <c r="P29" i="16" s="1"/>
  <c r="CG113" i="11"/>
  <c r="S33" i="13" s="1"/>
  <c r="BU113" i="11"/>
  <c r="G33" i="13" s="1"/>
  <c r="BX112" i="11"/>
  <c r="J25" i="17" s="1"/>
  <c r="CA111" i="11"/>
  <c r="M24" i="17" s="1"/>
  <c r="CD110" i="11"/>
  <c r="P32" i="13" s="1"/>
  <c r="CG109" i="11"/>
  <c r="S31" i="13" s="1"/>
  <c r="BU109" i="11"/>
  <c r="G31" i="13" s="1"/>
  <c r="BX108" i="11"/>
  <c r="J28" i="16" s="1"/>
  <c r="CA107" i="11"/>
  <c r="CD106" i="11"/>
  <c r="P27" i="16" s="1"/>
  <c r="BX104" i="11"/>
  <c r="J30" i="13" s="1"/>
  <c r="BW104" i="11"/>
  <c r="I30" i="13" s="1"/>
  <c r="BT100" i="11"/>
  <c r="F25" i="16" s="1"/>
  <c r="BU100" i="11"/>
  <c r="G25" i="16" s="1"/>
  <c r="CG97" i="11"/>
  <c r="S20" i="17" s="1"/>
  <c r="CF97" i="11"/>
  <c r="R20" i="17" s="1"/>
  <c r="CC93" i="11"/>
  <c r="O18" i="17" s="1"/>
  <c r="CD93" i="11"/>
  <c r="P18" i="17" s="1"/>
  <c r="CA91" i="11"/>
  <c r="M16" i="17" s="1"/>
  <c r="BZ91" i="11"/>
  <c r="L16" i="17" s="1"/>
  <c r="BW87" i="11"/>
  <c r="I23" i="16" s="1"/>
  <c r="BX87" i="11"/>
  <c r="J23" i="16" s="1"/>
  <c r="BU85" i="11"/>
  <c r="G13" i="17" s="1"/>
  <c r="BT85" i="11"/>
  <c r="F13" i="17" s="1"/>
  <c r="CF80" i="11"/>
  <c r="CG80" i="11"/>
  <c r="CD78" i="11"/>
  <c r="P15" i="15" s="1"/>
  <c r="CC78" i="11"/>
  <c r="O15" i="15" s="1"/>
  <c r="BZ74" i="11"/>
  <c r="L14" i="15" s="1"/>
  <c r="CA74" i="11"/>
  <c r="M14" i="15" s="1"/>
  <c r="BX72" i="11"/>
  <c r="J20" i="16" s="1"/>
  <c r="BW72" i="11"/>
  <c r="I20" i="16" s="1"/>
  <c r="BW64" i="11"/>
  <c r="I20" i="13" s="1"/>
  <c r="BX64" i="11"/>
  <c r="J20" i="13" s="1"/>
  <c r="BU62" i="11"/>
  <c r="G19" i="13" s="1"/>
  <c r="BT62" i="11"/>
  <c r="F19" i="13" s="1"/>
  <c r="BT61" i="11"/>
  <c r="F18" i="13" s="1"/>
  <c r="BU61" i="11"/>
  <c r="G18" i="13" s="1"/>
  <c r="CG58" i="11"/>
  <c r="S8" i="14" s="1"/>
  <c r="CF58" i="11"/>
  <c r="R8" i="14" s="1"/>
  <c r="CD55" i="11"/>
  <c r="P16" i="13" s="1"/>
  <c r="CC55" i="11"/>
  <c r="O16" i="13" s="1"/>
  <c r="CA99" i="11"/>
  <c r="M22" i="17" s="1"/>
  <c r="BZ99" i="11"/>
  <c r="L22" i="17" s="1"/>
  <c r="BW95" i="11"/>
  <c r="I5" i="18" s="1"/>
  <c r="BX95" i="11"/>
  <c r="J5" i="18" s="1"/>
  <c r="BU93" i="11"/>
  <c r="G18" i="17" s="1"/>
  <c r="BT93" i="11"/>
  <c r="F18" i="17" s="1"/>
  <c r="CF88" i="11"/>
  <c r="R15" i="17" s="1"/>
  <c r="CG88" i="11"/>
  <c r="S15" i="17" s="1"/>
  <c r="CG73" i="11"/>
  <c r="S13" i="15" s="1"/>
  <c r="CF73" i="11"/>
  <c r="R13" i="15" s="1"/>
  <c r="BZ63" i="11"/>
  <c r="L15" i="16" s="1"/>
  <c r="CA63" i="11"/>
  <c r="M15" i="16" s="1"/>
  <c r="BX61" i="11"/>
  <c r="J18" i="13" s="1"/>
  <c r="BW61" i="11"/>
  <c r="I18" i="13" s="1"/>
  <c r="CG14" i="11"/>
  <c r="S6" i="16" s="1"/>
  <c r="CF14" i="11"/>
  <c r="R6" i="16" s="1"/>
  <c r="BX208" i="11"/>
  <c r="J55" i="13" s="1"/>
  <c r="CG205" i="11"/>
  <c r="BX204" i="11"/>
  <c r="BU201" i="11"/>
  <c r="G15" i="18" s="1"/>
  <c r="BX200" i="11"/>
  <c r="J42" i="17" s="1"/>
  <c r="BU197" i="11"/>
  <c r="G45" i="16" s="1"/>
  <c r="CA195" i="11"/>
  <c r="M44" i="16" s="1"/>
  <c r="CG193" i="11"/>
  <c r="S14" i="18" s="1"/>
  <c r="BX192" i="11"/>
  <c r="CG189" i="11"/>
  <c r="S52" i="13" s="1"/>
  <c r="BU189" i="11"/>
  <c r="G52" i="13" s="1"/>
  <c r="BX188" i="11"/>
  <c r="J24" i="15" s="1"/>
  <c r="CG185" i="11"/>
  <c r="BX184" i="11"/>
  <c r="J22" i="13" s="1"/>
  <c r="CG181" i="11"/>
  <c r="S37" i="17" s="1"/>
  <c r="CA179" i="11"/>
  <c r="M36" i="17" s="1"/>
  <c r="BX176" i="11"/>
  <c r="J49" i="13" s="1"/>
  <c r="CG173" i="11"/>
  <c r="S35" i="17" s="1"/>
  <c r="BU173" i="11"/>
  <c r="G35" i="17" s="1"/>
  <c r="CA171" i="11"/>
  <c r="M47" i="13" s="1"/>
  <c r="CD170" i="11"/>
  <c r="P46" i="13" s="1"/>
  <c r="CG169" i="11"/>
  <c r="S12" i="18" s="1"/>
  <c r="BU169" i="11"/>
  <c r="G12" i="18" s="1"/>
  <c r="CA167" i="11"/>
  <c r="M39" i="16" s="1"/>
  <c r="CA163" i="11"/>
  <c r="M38" i="16" s="1"/>
  <c r="CD162" i="11"/>
  <c r="P43" i="13" s="1"/>
  <c r="CG161" i="11"/>
  <c r="S33" i="17" s="1"/>
  <c r="BU161" i="11"/>
  <c r="G33" i="17" s="1"/>
  <c r="CA159" i="11"/>
  <c r="M37" i="16" s="1"/>
  <c r="CD158" i="11"/>
  <c r="P11" i="18" s="1"/>
  <c r="CG157" i="11"/>
  <c r="S23" i="15" s="1"/>
  <c r="CA155" i="11"/>
  <c r="M21" i="15" s="1"/>
  <c r="CD154" i="11"/>
  <c r="P41" i="13" s="1"/>
  <c r="CG153" i="11"/>
  <c r="S32" i="17" s="1"/>
  <c r="BU153" i="11"/>
  <c r="G32" i="17" s="1"/>
  <c r="BU149" i="11"/>
  <c r="G31" i="17" s="1"/>
  <c r="BX148" i="11"/>
  <c r="CD146" i="11"/>
  <c r="P34" i="16" s="1"/>
  <c r="CG145" i="11"/>
  <c r="S30" i="17" s="1"/>
  <c r="BU145" i="11"/>
  <c r="G30" i="17" s="1"/>
  <c r="BU141" i="11"/>
  <c r="G20" i="15" s="1"/>
  <c r="CG137" i="11"/>
  <c r="S33" i="16" s="1"/>
  <c r="BX136" i="11"/>
  <c r="J40" i="13" s="1"/>
  <c r="CG178" i="11"/>
  <c r="S43" i="16" s="1"/>
  <c r="BU104" i="11"/>
  <c r="G30" i="13" s="1"/>
  <c r="CD102" i="11"/>
  <c r="P28" i="13" s="1"/>
  <c r="CC102" i="11"/>
  <c r="O28" i="13" s="1"/>
  <c r="CF101" i="11"/>
  <c r="R23" i="17" s="1"/>
  <c r="CG98" i="11"/>
  <c r="S21" i="17" s="1"/>
  <c r="BZ98" i="11"/>
  <c r="L21" i="17" s="1"/>
  <c r="CA98" i="11"/>
  <c r="M21" i="17" s="1"/>
  <c r="BU98" i="11"/>
  <c r="G21" i="17" s="1"/>
  <c r="CD97" i="11"/>
  <c r="P20" i="17" s="1"/>
  <c r="BX96" i="11"/>
  <c r="BW96" i="11"/>
  <c r="BZ95" i="11"/>
  <c r="L5" i="18" s="1"/>
  <c r="CA92" i="11"/>
  <c r="M17" i="17" s="1"/>
  <c r="BT92" i="11"/>
  <c r="F17" i="17" s="1"/>
  <c r="BU92" i="11"/>
  <c r="G17" i="17" s="1"/>
  <c r="CD91" i="11"/>
  <c r="P16" i="17" s="1"/>
  <c r="BX91" i="11"/>
  <c r="J16" i="17" s="1"/>
  <c r="CG89" i="11"/>
  <c r="S24" i="16" s="1"/>
  <c r="CF89" i="11"/>
  <c r="R24" i="16" s="1"/>
  <c r="BT89" i="11"/>
  <c r="F24" i="16" s="1"/>
  <c r="BU86" i="11"/>
  <c r="G14" i="17" s="1"/>
  <c r="CC85" i="11"/>
  <c r="O13" i="17" s="1"/>
  <c r="CD85" i="11"/>
  <c r="P13" i="17" s="1"/>
  <c r="BX85" i="11"/>
  <c r="J13" i="17" s="1"/>
  <c r="CG84" i="11"/>
  <c r="S12" i="17" s="1"/>
  <c r="CA83" i="11"/>
  <c r="M11" i="17" s="1"/>
  <c r="BZ83" i="11"/>
  <c r="L11" i="17" s="1"/>
  <c r="CC82" i="11"/>
  <c r="O22" i="16" s="1"/>
  <c r="CD79" i="11"/>
  <c r="P16" i="15" s="1"/>
  <c r="BW79" i="11"/>
  <c r="I16" i="15" s="1"/>
  <c r="BX79" i="11"/>
  <c r="J16" i="15" s="1"/>
  <c r="CG78" i="11"/>
  <c r="S15" i="15" s="1"/>
  <c r="CA78" i="11"/>
  <c r="M15" i="15" s="1"/>
  <c r="BU77" i="11"/>
  <c r="G9" i="14" s="1"/>
  <c r="BT77" i="11"/>
  <c r="F9" i="14" s="1"/>
  <c r="BW76" i="11"/>
  <c r="I25" i="13" s="1"/>
  <c r="BX73" i="11"/>
  <c r="J13" i="15" s="1"/>
  <c r="CF72" i="11"/>
  <c r="R20" i="16" s="1"/>
  <c r="CG72" i="11"/>
  <c r="S20" i="16" s="1"/>
  <c r="CA72" i="11"/>
  <c r="M20" i="16" s="1"/>
  <c r="BU72" i="11"/>
  <c r="G20" i="16" s="1"/>
  <c r="CA70" i="11"/>
  <c r="M19" i="16" s="1"/>
  <c r="CG68" i="11"/>
  <c r="S21" i="13" s="1"/>
  <c r="BX67" i="11"/>
  <c r="J17" i="16" s="1"/>
  <c r="CD65" i="11"/>
  <c r="P4" i="18" s="1"/>
  <c r="CG62" i="11"/>
  <c r="S19" i="13" s="1"/>
  <c r="CF62" i="11"/>
  <c r="R19" i="13" s="1"/>
  <c r="CF61" i="11"/>
  <c r="R18" i="13" s="1"/>
  <c r="CG61" i="11"/>
  <c r="S18" i="13" s="1"/>
  <c r="CD59" i="11"/>
  <c r="P17" i="13" s="1"/>
  <c r="CC59" i="11"/>
  <c r="O17" i="13" s="1"/>
  <c r="BW103" i="11"/>
  <c r="I29" i="13" s="1"/>
  <c r="BX103" i="11"/>
  <c r="J29" i="13" s="1"/>
  <c r="CA102" i="11"/>
  <c r="M28" i="13" s="1"/>
  <c r="BU101" i="11"/>
  <c r="G23" i="17" s="1"/>
  <c r="BT101" i="11"/>
  <c r="F23" i="17" s="1"/>
  <c r="BW100" i="11"/>
  <c r="I25" i="16" s="1"/>
  <c r="BX97" i="11"/>
  <c r="J20" i="17" s="1"/>
  <c r="CF96" i="11"/>
  <c r="CG96" i="11"/>
  <c r="BU96" i="11"/>
  <c r="CD94" i="11"/>
  <c r="P27" i="13" s="1"/>
  <c r="CC94" i="11"/>
  <c r="O27" i="13" s="1"/>
  <c r="CF93" i="11"/>
  <c r="R18" i="17" s="1"/>
  <c r="CG90" i="11"/>
  <c r="S17" i="15" s="1"/>
  <c r="BZ90" i="11"/>
  <c r="L17" i="15" s="1"/>
  <c r="CA90" i="11"/>
  <c r="M17" i="15" s="1"/>
  <c r="CD89" i="11"/>
  <c r="P24" i="16" s="1"/>
  <c r="BX88" i="11"/>
  <c r="J15" i="17" s="1"/>
  <c r="BW88" i="11"/>
  <c r="I15" i="17" s="1"/>
  <c r="BZ87" i="11"/>
  <c r="L23" i="16" s="1"/>
  <c r="CA84" i="11"/>
  <c r="M12" i="17" s="1"/>
  <c r="BT84" i="11"/>
  <c r="F12" i="17" s="1"/>
  <c r="BU84" i="11"/>
  <c r="G12" i="17" s="1"/>
  <c r="BX83" i="11"/>
  <c r="J11" i="17" s="1"/>
  <c r="CG81" i="11"/>
  <c r="S21" i="16" s="1"/>
  <c r="CF81" i="11"/>
  <c r="R21" i="16" s="1"/>
  <c r="BT81" i="11"/>
  <c r="F21" i="16" s="1"/>
  <c r="BU78" i="11"/>
  <c r="G15" i="15" s="1"/>
  <c r="CC77" i="11"/>
  <c r="O9" i="14" s="1"/>
  <c r="CD77" i="11"/>
  <c r="P9" i="14" s="1"/>
  <c r="CG76" i="11"/>
  <c r="S25" i="13" s="1"/>
  <c r="CA75" i="11"/>
  <c r="M24" i="13" s="1"/>
  <c r="BZ75" i="11"/>
  <c r="L24" i="13" s="1"/>
  <c r="CC74" i="11"/>
  <c r="O14" i="15" s="1"/>
  <c r="CF70" i="11"/>
  <c r="R19" i="16" s="1"/>
  <c r="BW69" i="11"/>
  <c r="I18" i="16" s="1"/>
  <c r="CC67" i="11"/>
  <c r="O17" i="16" s="1"/>
  <c r="BT66" i="11"/>
  <c r="F16" i="16" s="1"/>
  <c r="CD63" i="11"/>
  <c r="P15" i="16" s="1"/>
  <c r="CC63" i="11"/>
  <c r="O15" i="16" s="1"/>
  <c r="CC62" i="11"/>
  <c r="O19" i="13" s="1"/>
  <c r="CD62" i="11"/>
  <c r="P19" i="13" s="1"/>
  <c r="CA60" i="11"/>
  <c r="M12" i="15" s="1"/>
  <c r="BZ60" i="11"/>
  <c r="L12" i="15" s="1"/>
  <c r="BZ59" i="11"/>
  <c r="L17" i="13" s="1"/>
  <c r="CA59" i="11"/>
  <c r="M17" i="13" s="1"/>
  <c r="BX57" i="11"/>
  <c r="J11" i="15" s="1"/>
  <c r="BW57" i="11"/>
  <c r="I11" i="15" s="1"/>
  <c r="BU54" i="11"/>
  <c r="G14" i="16" s="1"/>
  <c r="BT54" i="11"/>
  <c r="F14" i="16" s="1"/>
  <c r="BX71" i="11"/>
  <c r="J23" i="13" s="1"/>
  <c r="CC70" i="11"/>
  <c r="O19" i="16" s="1"/>
  <c r="CD69" i="11"/>
  <c r="P18" i="16" s="1"/>
  <c r="BT69" i="11"/>
  <c r="F18" i="16" s="1"/>
  <c r="BU68" i="11"/>
  <c r="G21" i="13" s="1"/>
  <c r="BZ67" i="11"/>
  <c r="L17" i="16" s="1"/>
  <c r="CA66" i="11"/>
  <c r="M16" i="16" s="1"/>
  <c r="CF65" i="11"/>
  <c r="R4" i="18" s="1"/>
  <c r="CA58" i="11"/>
  <c r="M8" i="14" s="1"/>
  <c r="CG56" i="11"/>
  <c r="S10" i="15" s="1"/>
  <c r="BX55" i="11"/>
  <c r="J16" i="13" s="1"/>
  <c r="CD53" i="11"/>
  <c r="P15" i="13" s="1"/>
  <c r="BU52" i="11"/>
  <c r="CA50" i="11"/>
  <c r="M12" i="16" s="1"/>
  <c r="CG48" i="11"/>
  <c r="S9" i="15" s="1"/>
  <c r="BX47" i="11"/>
  <c r="J11" i="16" s="1"/>
  <c r="CD45" i="11"/>
  <c r="P8" i="15" s="1"/>
  <c r="BU44" i="11"/>
  <c r="CA42" i="11"/>
  <c r="M7" i="14" s="1"/>
  <c r="BX26" i="11"/>
  <c r="J9" i="16" s="1"/>
  <c r="BW26" i="11"/>
  <c r="I9" i="16" s="1"/>
  <c r="BZ52" i="11"/>
  <c r="CF50" i="11"/>
  <c r="R12" i="16" s="1"/>
  <c r="BW49" i="11"/>
  <c r="CC47" i="11"/>
  <c r="O11" i="16" s="1"/>
  <c r="BT46" i="11"/>
  <c r="F26" i="13" s="1"/>
  <c r="BZ44" i="11"/>
  <c r="CF42" i="11"/>
  <c r="R7" i="14" s="1"/>
  <c r="BW41" i="11"/>
  <c r="I10" i="17" s="1"/>
  <c r="CC36" i="11"/>
  <c r="O10" i="13" s="1"/>
  <c r="CD36" i="11"/>
  <c r="P10" i="13" s="1"/>
  <c r="CA32" i="11"/>
  <c r="M8" i="13" s="1"/>
  <c r="BZ32" i="11"/>
  <c r="L8" i="13" s="1"/>
  <c r="BT31" i="11"/>
  <c r="F7" i="13" s="1"/>
  <c r="BU31" i="11"/>
  <c r="G7" i="13" s="1"/>
  <c r="CD24" i="11"/>
  <c r="P6" i="17" s="1"/>
  <c r="CC24" i="11"/>
  <c r="O6" i="17" s="1"/>
  <c r="CC34" i="11"/>
  <c r="O9" i="13" s="1"/>
  <c r="CD34" i="11"/>
  <c r="P9" i="13" s="1"/>
  <c r="CA29" i="11"/>
  <c r="M7" i="17" s="1"/>
  <c r="BZ29" i="11"/>
  <c r="L7" i="17" s="1"/>
  <c r="BX37" i="11"/>
  <c r="BW37" i="11"/>
  <c r="BZ36" i="11"/>
  <c r="L10" i="13" s="1"/>
  <c r="CA33" i="11"/>
  <c r="M9" i="17" s="1"/>
  <c r="BT33" i="11"/>
  <c r="F9" i="17" s="1"/>
  <c r="BU33" i="11"/>
  <c r="G9" i="17" s="1"/>
  <c r="CD32" i="11"/>
  <c r="P8" i="13" s="1"/>
  <c r="BX32" i="11"/>
  <c r="J8" i="13" s="1"/>
  <c r="CG30" i="11"/>
  <c r="S10" i="16" s="1"/>
  <c r="CF30" i="11"/>
  <c r="R10" i="16" s="1"/>
  <c r="BT30" i="11"/>
  <c r="F10" i="16" s="1"/>
  <c r="BZ28" i="11"/>
  <c r="L5" i="14" s="1"/>
  <c r="CF26" i="11"/>
  <c r="R9" i="16" s="1"/>
  <c r="BW25" i="11"/>
  <c r="I4" i="14" s="1"/>
  <c r="CF21" i="11"/>
  <c r="R6" i="15" s="1"/>
  <c r="CG21" i="11"/>
  <c r="S6" i="15" s="1"/>
  <c r="BZ15" i="11"/>
  <c r="L4" i="15" s="1"/>
  <c r="CA15" i="11"/>
  <c r="M4" i="15" s="1"/>
  <c r="BT9" i="11"/>
  <c r="F3" i="14" s="1"/>
  <c r="BU9" i="11"/>
  <c r="G3" i="14" s="1"/>
  <c r="CC58" i="11"/>
  <c r="O8" i="14" s="1"/>
  <c r="CD57" i="11"/>
  <c r="P11" i="15" s="1"/>
  <c r="BT57" i="11"/>
  <c r="F11" i="15" s="1"/>
  <c r="BU56" i="11"/>
  <c r="G10" i="15" s="1"/>
  <c r="BZ55" i="11"/>
  <c r="L16" i="13" s="1"/>
  <c r="CA54" i="11"/>
  <c r="M14" i="16" s="1"/>
  <c r="CF53" i="11"/>
  <c r="R15" i="13" s="1"/>
  <c r="CG52" i="11"/>
  <c r="BW52" i="11"/>
  <c r="BX51" i="11"/>
  <c r="J13" i="16" s="1"/>
  <c r="CC50" i="11"/>
  <c r="O12" i="16" s="1"/>
  <c r="CD49" i="11"/>
  <c r="BT49" i="11"/>
  <c r="BU48" i="11"/>
  <c r="G9" i="15" s="1"/>
  <c r="BZ47" i="11"/>
  <c r="L11" i="16" s="1"/>
  <c r="CA46" i="11"/>
  <c r="M26" i="13" s="1"/>
  <c r="CF45" i="11"/>
  <c r="R8" i="15" s="1"/>
  <c r="CG44" i="11"/>
  <c r="BW44" i="11"/>
  <c r="BX43" i="11"/>
  <c r="J13" i="13" s="1"/>
  <c r="CC42" i="11"/>
  <c r="O7" i="14" s="1"/>
  <c r="CD41" i="11"/>
  <c r="P10" i="17" s="1"/>
  <c r="BT41" i="11"/>
  <c r="F10" i="17" s="1"/>
  <c r="BU40" i="11"/>
  <c r="G6" i="14" s="1"/>
  <c r="BZ39" i="11"/>
  <c r="L12" i="13" s="1"/>
  <c r="CA38" i="11"/>
  <c r="M11" i="13" s="1"/>
  <c r="CF37" i="11"/>
  <c r="CG37" i="11"/>
  <c r="BU37" i="11"/>
  <c r="CD35" i="11"/>
  <c r="P7" i="15" s="1"/>
  <c r="CC35" i="11"/>
  <c r="O7" i="15" s="1"/>
  <c r="CF34" i="11"/>
  <c r="R9" i="13" s="1"/>
  <c r="CG31" i="11"/>
  <c r="S7" i="13" s="1"/>
  <c r="BZ31" i="11"/>
  <c r="L7" i="13" s="1"/>
  <c r="CA31" i="11"/>
  <c r="M7" i="13" s="1"/>
  <c r="CD30" i="11"/>
  <c r="P10" i="16" s="1"/>
  <c r="BU29" i="11"/>
  <c r="G7" i="17" s="1"/>
  <c r="CA27" i="11"/>
  <c r="M6" i="13" s="1"/>
  <c r="CG25" i="11"/>
  <c r="S4" i="14" s="1"/>
  <c r="BX24" i="11"/>
  <c r="J6" i="17" s="1"/>
  <c r="CC23" i="11"/>
  <c r="BU18" i="11"/>
  <c r="G5" i="15" s="1"/>
  <c r="BT18" i="11"/>
  <c r="F5" i="15" s="1"/>
  <c r="CD11" i="11"/>
  <c r="CC11" i="11"/>
  <c r="BW36" i="11"/>
  <c r="I10" i="13" s="1"/>
  <c r="BX36" i="11"/>
  <c r="J10" i="13" s="1"/>
  <c r="BU34" i="11"/>
  <c r="G9" i="13" s="1"/>
  <c r="BT34" i="11"/>
  <c r="F9" i="13" s="1"/>
  <c r="CC18" i="11"/>
  <c r="O5" i="15" s="1"/>
  <c r="CD18" i="11"/>
  <c r="P5" i="15" s="1"/>
  <c r="BW12" i="11"/>
  <c r="I3" i="18" s="1"/>
  <c r="BX12" i="11"/>
  <c r="J3" i="18" s="1"/>
  <c r="BT21" i="11"/>
  <c r="F6" i="15" s="1"/>
  <c r="BU21" i="11"/>
  <c r="G6" i="15" s="1"/>
  <c r="CF17" i="11"/>
  <c r="R5" i="17" s="1"/>
  <c r="CG17" i="11"/>
  <c r="S5" i="17" s="1"/>
  <c r="CC14" i="11"/>
  <c r="O6" i="16" s="1"/>
  <c r="CD14" i="11"/>
  <c r="P6" i="16" s="1"/>
  <c r="BZ11" i="11"/>
  <c r="CA11" i="11"/>
  <c r="BW8" i="11"/>
  <c r="I3" i="15" s="1"/>
  <c r="BX8" i="11"/>
  <c r="J3" i="15" s="1"/>
  <c r="BT5" i="11"/>
  <c r="F3" i="13" s="1"/>
  <c r="BU5" i="11"/>
  <c r="G3" i="13" s="1"/>
  <c r="BW4" i="11"/>
  <c r="I3" i="16" s="1"/>
  <c r="BX4" i="11"/>
  <c r="J3" i="16" s="1"/>
  <c r="CG29" i="11"/>
  <c r="S7" i="17" s="1"/>
  <c r="BW29" i="11"/>
  <c r="I7" i="17" s="1"/>
  <c r="BX28" i="11"/>
  <c r="J5" i="14" s="1"/>
  <c r="CC27" i="11"/>
  <c r="O6" i="13" s="1"/>
  <c r="CD26" i="11"/>
  <c r="P9" i="16" s="1"/>
  <c r="BT26" i="11"/>
  <c r="F9" i="16" s="1"/>
  <c r="BU25" i="11"/>
  <c r="G4" i="14" s="1"/>
  <c r="BZ24" i="11"/>
  <c r="L6" i="17" s="1"/>
  <c r="BZ23" i="11"/>
  <c r="CA23" i="11"/>
  <c r="BT22" i="11"/>
  <c r="F5" i="13" s="1"/>
  <c r="BW20" i="11"/>
  <c r="I8" i="16" s="1"/>
  <c r="BX20" i="11"/>
  <c r="J8" i="16" s="1"/>
  <c r="CF18" i="11"/>
  <c r="R5" i="15" s="1"/>
  <c r="BT17" i="11"/>
  <c r="F5" i="17" s="1"/>
  <c r="BU17" i="11"/>
  <c r="G5" i="17" s="1"/>
  <c r="CC15" i="11"/>
  <c r="O4" i="15" s="1"/>
  <c r="CF13" i="11"/>
  <c r="R5" i="16" s="1"/>
  <c r="CG13" i="11"/>
  <c r="S5" i="16" s="1"/>
  <c r="BZ12" i="11"/>
  <c r="L3" i="18" s="1"/>
  <c r="CC10" i="11"/>
  <c r="O4" i="16" s="1"/>
  <c r="CD10" i="11"/>
  <c r="P4" i="16" s="1"/>
  <c r="BW9" i="11"/>
  <c r="I3" i="14" s="1"/>
  <c r="BZ7" i="11"/>
  <c r="CA7" i="11"/>
  <c r="CC22" i="11"/>
  <c r="O5" i="13" s="1"/>
  <c r="CD22" i="11"/>
  <c r="P5" i="13" s="1"/>
  <c r="BZ19" i="11"/>
  <c r="L7" i="16" s="1"/>
  <c r="CA19" i="11"/>
  <c r="M7" i="16" s="1"/>
  <c r="BW16" i="11"/>
  <c r="I4" i="17" s="1"/>
  <c r="BX16" i="11"/>
  <c r="J4" i="17" s="1"/>
  <c r="BT13" i="11"/>
  <c r="F5" i="16" s="1"/>
  <c r="BU13" i="11"/>
  <c r="G5" i="16" s="1"/>
  <c r="CF9" i="11"/>
  <c r="R3" i="14" s="1"/>
  <c r="CG9" i="11"/>
  <c r="S3" i="14" s="1"/>
  <c r="CC6" i="11"/>
  <c r="O4" i="13" s="1"/>
  <c r="CD6" i="11"/>
  <c r="P4" i="13" s="1"/>
  <c r="BP3" i="11"/>
  <c r="CE3" i="11"/>
  <c r="Q3" i="17" s="1"/>
  <c r="CB3" i="11"/>
  <c r="BV3" i="11"/>
  <c r="BS3" i="11"/>
  <c r="BY3" i="11"/>
  <c r="K3" i="17" s="1"/>
  <c r="BQ3" i="11" l="1"/>
  <c r="C3" i="17" s="1"/>
  <c r="B3" i="17"/>
  <c r="BT3" i="11"/>
  <c r="F3" i="17" s="1"/>
  <c r="E3" i="17"/>
  <c r="BW3" i="11"/>
  <c r="I3" i="17" s="1"/>
  <c r="H3" i="17"/>
  <c r="CD3" i="11"/>
  <c r="P3" i="17" s="1"/>
  <c r="N3" i="17"/>
  <c r="BR3" i="11"/>
  <c r="D3" i="17" s="1"/>
  <c r="BX3" i="11"/>
  <c r="J3" i="17" s="1"/>
  <c r="BZ3" i="11"/>
  <c r="L3" i="17" s="1"/>
  <c r="CA3" i="11"/>
  <c r="M3" i="17" s="1"/>
  <c r="CC3" i="11"/>
  <c r="O3" i="17" s="1"/>
  <c r="BU3" i="11"/>
  <c r="G3" i="17" s="1"/>
  <c r="CF3" i="11"/>
  <c r="R3" i="17" s="1"/>
  <c r="CG3" i="11"/>
  <c r="S3" i="17" s="1"/>
</calcChain>
</file>

<file path=xl/sharedStrings.xml><?xml version="1.0" encoding="utf-8"?>
<sst xmlns="http://schemas.openxmlformats.org/spreadsheetml/2006/main" count="7318" uniqueCount="322">
  <si>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</si>
  <si>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</si>
  <si>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</si>
  <si>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</si>
  <si>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</si>
  <si>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</si>
  <si>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</si>
  <si>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</si>
  <si>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</si>
  <si>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</si>
  <si>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</si>
  <si>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</si>
  <si>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</si>
  <si>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</si>
  <si>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</si>
  <si>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</si>
  <si>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</si>
  <si>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</si>
  <si>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</si>
  <si>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</si>
  <si>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</si>
  <si>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</si>
  <si>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</si>
  <si>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</si>
  <si>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</si>
  <si>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</si>
  <si>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</si>
  <si>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</si>
  <si>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</si>
  <si>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</si>
  <si>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</si>
  <si>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</si>
  <si>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</si>
  <si>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</si>
  <si>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</si>
  <si>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</si>
  <si>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</si>
  <si>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</si>
  <si>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</si>
  <si>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</si>
  <si>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</si>
  <si>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</si>
  <si>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</si>
  <si>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</si>
  <si>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</si>
  <si>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</si>
  <si>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</si>
  <si>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</si>
  <si>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</si>
  <si>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</si>
  <si>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</si>
  <si>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Afghanistan</t>
  </si>
  <si>
    <t>Albania</t>
  </si>
  <si>
    <t>Algeria</t>
  </si>
  <si>
    <t>American Samoa</t>
  </si>
  <si>
    <t>Angola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</si>
  <si>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</si>
  <si>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</si>
  <si>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</si>
  <si>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</si>
  <si>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</si>
  <si>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</si>
  <si>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</si>
  <si>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</si>
  <si>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</si>
  <si>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</si>
  <si>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</si>
  <si>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</si>
  <si>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</si>
  <si>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</si>
  <si>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</si>
  <si>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</si>
  <si>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</si>
  <si>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</si>
  <si>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</si>
  <si>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</si>
  <si>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</si>
  <si>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</si>
  <si>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</si>
  <si>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</si>
  <si>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</si>
  <si>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</si>
  <si>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</si>
  <si>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</si>
  <si>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</si>
  <si>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</si>
  <si>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</si>
  <si>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</si>
  <si>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</si>
  <si>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</si>
  <si>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</si>
  <si>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</si>
  <si>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</si>
  <si>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</si>
  <si>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</si>
  <si>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</si>
  <si>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</si>
  <si>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</si>
  <si>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</si>
  <si>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</si>
  <si>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</si>
  <si>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</si>
  <si>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</si>
  <si>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</si>
  <si>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</si>
  <si>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</si>
  <si>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</si>
  <si>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</si>
  <si>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</si>
  <si>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</si>
  <si>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</si>
  <si>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</si>
  <si>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</si>
  <si>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</si>
  <si>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</si>
  <si>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</si>
  <si>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</si>
  <si>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</si>
  <si>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</si>
  <si>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</si>
  <si>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</si>
  <si>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</si>
  <si>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</si>
  <si>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</si>
  <si>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</si>
  <si>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</si>
  <si>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</si>
  <si>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</si>
  <si>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</si>
  <si>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</si>
  <si>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</si>
  <si>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</si>
  <si>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</si>
  <si>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</si>
  <si>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</si>
  <si>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</si>
  <si>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</si>
  <si>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</si>
  <si>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</si>
  <si>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</si>
  <si>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</si>
  <si>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</si>
  <si>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</si>
  <si>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</si>
  <si>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</si>
  <si>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</si>
  <si>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</si>
  <si>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</si>
  <si>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</si>
  <si>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</si>
  <si>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</si>
  <si>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</si>
  <si>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</si>
  <si>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</si>
  <si>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</si>
  <si>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</si>
  <si>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</si>
  <si>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</si>
  <si>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</si>
  <si>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</si>
  <si>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</si>
  <si>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</si>
  <si>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</si>
  <si>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</si>
  <si>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</si>
  <si>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</si>
  <si>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</si>
  <si>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</si>
  <si>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</si>
  <si>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</si>
  <si>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</si>
  <si>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</si>
  <si>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</si>
  <si>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</si>
  <si>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</si>
  <si>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</si>
  <si>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</si>
  <si>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</si>
  <si>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</si>
  <si>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</si>
  <si>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</si>
  <si>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</si>
  <si>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</si>
  <si>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</si>
  <si>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</si>
  <si>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</si>
  <si>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</si>
  <si>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</si>
  <si>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</si>
  <si>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</si>
  <si>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</si>
  <si>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</si>
  <si>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</si>
  <si>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</si>
  <si>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</si>
  <si>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</si>
  <si>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</si>
  <si>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</si>
  <si>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</si>
  <si>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</si>
  <si>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</si>
  <si>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</si>
  <si>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</si>
  <si>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</si>
  <si>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</si>
  <si>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</si>
  <si>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</si>
  <si>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</si>
  <si>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</si>
  <si>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</si>
  <si>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</si>
  <si>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</si>
  <si>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Tajikistan</t>
  </si>
  <si>
    <t>Tanzania</t>
  </si>
  <si>
    <t>Thailand</t>
  </si>
  <si>
    <t>Timor-Leste</t>
  </si>
  <si>
    <t>Togo</t>
  </si>
  <si>
    <t>Tonga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</si>
  <si>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</si>
  <si>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</si>
  <si>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</si>
  <si>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</si>
  <si>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</si>
  <si>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</si>
  <si>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</si>
  <si>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</si>
  <si>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</si>
  <si>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</si>
  <si>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</si>
  <si>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</si>
  <si>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</si>
  <si>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Virgin Islands (U.S.)</t>
  </si>
  <si>
    <t>West Bank and Gaza</t>
  </si>
  <si>
    <t>Zambia</t>
  </si>
  <si>
    <t>Zimbabwe</t>
  </si>
  <si>
    <t>Country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</si>
  <si>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</si>
  <si>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</si>
  <si>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</si>
  <si>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</si>
  <si>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</si>
  <si>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</si>
  <si>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</si>
  <si>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</si>
  <si>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</si>
  <si>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</si>
  <si>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</si>
  <si>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</si>
  <si>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Anguilla</t>
  </si>
  <si>
    <t>Czechoslovakia</t>
  </si>
  <si>
    <t>Egypt</t>
  </si>
  <si>
    <t>Netherlands Antilles</t>
  </si>
  <si>
    <t># of Years</t>
  </si>
  <si>
    <t>Annualized</t>
  </si>
  <si>
    <t>Cumulative Inflation</t>
  </si>
  <si>
    <t>2000-2009</t>
  </si>
  <si>
    <t>2009 Value of Monetary Unit (2000 = 1)</t>
  </si>
  <si>
    <t>1990-1999</t>
  </si>
  <si>
    <t>1999 Value of Monetary Unit (1990 = 1)</t>
  </si>
  <si>
    <t>1980-1989</t>
  </si>
  <si>
    <t>1989 Value of Monetary Unit (1980 = 1)</t>
  </si>
  <si>
    <t>1970-1979</t>
  </si>
  <si>
    <t>1960-1969</t>
  </si>
  <si>
    <t>1979 Value of Monetary Unit (1970 = 1)</t>
  </si>
  <si>
    <t>1969 Value of Monetary Unit (1960 = 1)</t>
  </si>
  <si>
    <t>1950-1959</t>
  </si>
  <si>
    <t/>
  </si>
  <si>
    <t>Antigua</t>
  </si>
  <si>
    <t>Bahamas</t>
  </si>
  <si>
    <t>Brunei</t>
  </si>
  <si>
    <t>Cook Islands</t>
  </si>
  <si>
    <t>Cote D'Ivoire</t>
  </si>
  <si>
    <t>The Gambia</t>
  </si>
  <si>
    <t>Hong Kong</t>
  </si>
  <si>
    <t>Iran</t>
  </si>
  <si>
    <t>North Korea</t>
  </si>
  <si>
    <t>Laos</t>
  </si>
  <si>
    <t>Macau</t>
  </si>
  <si>
    <t>Macedonia</t>
  </si>
  <si>
    <t>Montserrat</t>
  </si>
  <si>
    <t>Nauru</t>
  </si>
  <si>
    <t>Palestinian Territory</t>
  </si>
  <si>
    <t>Sint Maarten (Dutch Part)</t>
  </si>
  <si>
    <t>Slovakia</t>
  </si>
  <si>
    <t>Saint Lucia</t>
  </si>
  <si>
    <t>St. Martin (French Part)</t>
  </si>
  <si>
    <t>Taiwan</t>
  </si>
  <si>
    <t>Turks &amp; Caicos Islands</t>
  </si>
  <si>
    <t>Venezuela</t>
  </si>
  <si>
    <t>Virgin Islands (British)</t>
  </si>
  <si>
    <t>Yemen</t>
  </si>
  <si>
    <t>Inflation by the Decades: Full Dataset</t>
  </si>
  <si>
    <t>By: Steve H. Hanke and Tal Boger</t>
  </si>
  <si>
    <t>Sheet Name:</t>
  </si>
  <si>
    <t>Purpose:</t>
  </si>
  <si>
    <t>Raw Yearly Inflation</t>
  </si>
  <si>
    <t>Present the annual inflation of each country. Values are in percent.</t>
  </si>
  <si>
    <t>Full Calculation (World)</t>
  </si>
  <si>
    <t>Present the calculations using the data. All raw data is in (1+inflaiton) for ease of calculaitons. Cumulative and annualized inflation data are in percent, while value of monetary unit is not</t>
  </si>
  <si>
    <t>All Continent Sheets</t>
  </si>
  <si>
    <t>Sort country data into continents for ease of consumption</t>
  </si>
  <si>
    <t>Notes:</t>
  </si>
  <si>
    <t>Only countries that had data for all 10 years have values for the full-decade calculations</t>
  </si>
  <si>
    <t>Saint Kitts and Nevis</t>
  </si>
  <si>
    <t>Saint Vincent and the Grenadines</t>
  </si>
  <si>
    <t>Micronesia (Fed. States of)</t>
  </si>
  <si>
    <t>Andorra</t>
  </si>
  <si>
    <t>1959 Value of Monetary Unit (1950 = 1)</t>
  </si>
  <si>
    <t>Kyrgyzstan</t>
  </si>
  <si>
    <t>Syria</t>
  </si>
  <si>
    <t>Republic of Korea</t>
  </si>
  <si>
    <t>Democratic Republic of the Congo</t>
  </si>
  <si>
    <t>Republic of the Congo</t>
  </si>
  <si>
    <t>Federal States of Micronesia</t>
  </si>
  <si>
    <t>Bosnia and Herzegovina</t>
  </si>
  <si>
    <t>Trinidad and Tobago</t>
  </si>
  <si>
    <t>Blank cells indicate that there were no data for that year/range of years</t>
  </si>
  <si>
    <t>Copyright © 2018 by the authors. The work may be used and reproduced provided that it is properly cited.</t>
  </si>
  <si>
    <t>Countries and territories marked yellow in "Raw Yearly Inflation" did not have any data</t>
  </si>
  <si>
    <t>https://www.cato.org/research/troubled-currencies</t>
  </si>
  <si>
    <t>Original 2014 reports on: https://www.cato.org/research/world-inflation-and-hyperinflation-table</t>
  </si>
  <si>
    <t>http://sites.krieger.jhu.edu/iae/research-programs/hanke-boger-inflation/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</si>
</sst>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Font="1"/>
    <xf numFmtId="164" fontId="3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wrapText="1"/>
    </xf>
    <xf numFmtId="0" fontId="4" fillId="0" borderId="0" xfId="0" applyFont="1"/>
    <xf numFmtId="0" fontId="4" fillId="0" borderId="0" xfId="0" applyFont="1" applyFill="1" applyBorder="1"/>
    <xf numFmtId="0" fontId="0" fillId="3" borderId="0" xfId="0" applyFill="1"/>
    <xf numFmtId="0" fontId="8" fillId="3" borderId="0" xfId="3" applyFill="1"/>
    <xf numFmtId="0" fontId="7" fillId="0" borderId="10" xfId="0" applyFont="1" applyBorder="1"/>
    <xf numFmtId="0" fontId="7" fillId="0" borderId="9" xfId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Font="1" applyBorder="1"/>
    <xf numFmtId="164" fontId="0" fillId="0" borderId="0" xfId="0" applyNumberFormat="1" applyFont="1"/>
    <xf numFmtId="164" fontId="0" fillId="0" borderId="0" xfId="0" applyNumberFormat="1" applyFont="1" applyBorder="1"/>
    <xf numFmtId="10" fontId="0" fillId="0" borderId="0" xfId="0" applyNumberFormat="1" applyFont="1" applyBorder="1"/>
    <xf numFmtId="10" fontId="0" fillId="0" borderId="4" xfId="0" applyNumberFormat="1" applyFont="1" applyBorder="1"/>
    <xf numFmtId="0" fontId="0" fillId="2" borderId="4" xfId="0" applyFont="1" applyFill="1" applyBorder="1"/>
    <xf numFmtId="0" fontId="0" fillId="0" borderId="0" xfId="0" applyFont="1" applyBorder="1"/>
    <xf numFmtId="0" fontId="0" fillId="0" borderId="7" xfId="0" applyFont="1" applyBorder="1"/>
    <xf numFmtId="164" fontId="0" fillId="0" borderId="6" xfId="0" applyNumberFormat="1" applyFont="1" applyBorder="1"/>
    <xf numFmtId="10" fontId="0" fillId="0" borderId="6" xfId="0" applyNumberFormat="1" applyFont="1" applyBorder="1"/>
    <xf numFmtId="10" fontId="0" fillId="0" borderId="7" xfId="0" applyNumberFormat="1" applyFont="1" applyBorder="1"/>
    <xf numFmtId="0" fontId="0" fillId="0" borderId="6" xfId="0" applyFont="1" applyBorder="1"/>
    <xf numFmtId="0" fontId="9" fillId="0" borderId="8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7" fillId="0" borderId="16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3" xfId="0" applyFont="1" applyBorder="1"/>
    <xf numFmtId="2" fontId="0" fillId="0" borderId="0" xfId="0" applyNumberFormat="1" applyFont="1" applyBorder="1"/>
    <xf numFmtId="2" fontId="0" fillId="0" borderId="18" xfId="0" applyNumberFormat="1" applyFont="1" applyBorder="1"/>
    <xf numFmtId="2" fontId="0" fillId="0" borderId="17" xfId="0" applyNumberFormat="1" applyFont="1" applyBorder="1"/>
    <xf numFmtId="164" fontId="0" fillId="0" borderId="3" xfId="0" applyNumberFormat="1" applyFont="1" applyBorder="1"/>
    <xf numFmtId="4" fontId="0" fillId="0" borderId="4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164" fontId="0" fillId="0" borderId="5" xfId="0" applyNumberFormat="1" applyFont="1" applyBorder="1"/>
    <xf numFmtId="4" fontId="0" fillId="0" borderId="7" xfId="0" applyNumberFormat="1" applyFont="1" applyBorder="1"/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Continuous"/>
    </xf>
    <xf numFmtId="0" fontId="7" fillId="0" borderId="13" xfId="0" applyFont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164" fontId="0" fillId="0" borderId="19" xfId="0" applyNumberFormat="1" applyFont="1" applyBorder="1"/>
    <xf numFmtId="164" fontId="0" fillId="0" borderId="18" xfId="0" applyNumberFormat="1" applyFont="1" applyBorder="1"/>
    <xf numFmtId="2" fontId="9" fillId="0" borderId="9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2" fontId="9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8" xfId="0" applyFont="1" applyBorder="1" applyAlignment="1">
      <alignment horizontal="centerContinuous" wrapText="1"/>
    </xf>
    <xf numFmtId="0" fontId="10" fillId="0" borderId="1" xfId="0" applyFont="1" applyBorder="1" applyAlignment="1">
      <alignment horizontal="centerContinuous" wrapText="1"/>
    </xf>
    <xf numFmtId="2" fontId="0" fillId="0" borderId="2" xfId="0" applyNumberFormat="1" applyFont="1" applyBorder="1" applyAlignment="1">
      <alignment horizontal="centerContinuous" wrapText="1"/>
    </xf>
    <xf numFmtId="0" fontId="0" fillId="0" borderId="2" xfId="0" applyFont="1" applyBorder="1" applyAlignment="1">
      <alignment horizontal="centerContinuous"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Alignment="1">
      <alignment wrapText="1"/>
    </xf>
    <xf numFmtId="2" fontId="0" fillId="0" borderId="17" xfId="0" applyNumberFormat="1" applyFont="1" applyBorder="1" applyAlignment="1">
      <alignment wrapText="1"/>
    </xf>
    <xf numFmtId="2" fontId="0" fillId="0" borderId="4" xfId="0" applyNumberFormat="1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2" fontId="0" fillId="0" borderId="7" xfId="0" applyNumberFormat="1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13" xfId="0" applyFont="1" applyBorder="1"/>
    <xf numFmtId="164" fontId="0" fillId="0" borderId="17" xfId="0" applyNumberFormat="1" applyFont="1" applyBorder="1"/>
    <xf numFmtId="0" fontId="0" fillId="0" borderId="0" xfId="0" applyFont="1" applyFill="1"/>
    <xf numFmtId="0" fontId="0" fillId="0" borderId="6" xfId="0" applyFont="1" applyFill="1" applyBorder="1"/>
    <xf numFmtId="164" fontId="9" fillId="0" borderId="8" xfId="0" applyNumberFormat="1" applyFont="1" applyBorder="1" applyAlignment="1">
      <alignment horizontal="centerContinuous"/>
    </xf>
    <xf numFmtId="164" fontId="10" fillId="0" borderId="1" xfId="0" applyNumberFormat="1" applyFont="1" applyBorder="1" applyAlignment="1">
      <alignment horizontal="centerContinuous"/>
    </xf>
    <xf numFmtId="164" fontId="7" fillId="0" borderId="12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12" xfId="0" applyFont="1" applyFill="1" applyBorder="1"/>
    <xf numFmtId="0" fontId="0" fillId="3" borderId="10" xfId="0" applyFill="1" applyBorder="1"/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wrapText="1"/>
    </xf>
    <xf numFmtId="0" fontId="0" fillId="3" borderId="3" xfId="0" applyFont="1" applyFill="1" applyBorder="1"/>
    <xf numFmtId="0" fontId="0" fillId="3" borderId="5" xfId="0" applyFont="1" applyFill="1" applyBorder="1"/>
    <xf numFmtId="0" fontId="0" fillId="3" borderId="7" xfId="0" applyFill="1" applyBorder="1"/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" fontId="5" fillId="3" borderId="3" xfId="0" applyNumberFormat="1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es.krieger.jhu.edu/iae/research-programs/hanke-boger-infl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A5" sqref="A5:B5"/>
    </sheetView>
  </sheetViews>
  <sheetFormatPr defaultRowHeight="14.25" x14ac:dyDescent="0.45"/>
  <cols>
    <col min="1" max="1" width="26.06640625" style="13" customWidth="1"/>
    <col min="2" max="2" width="84.19921875" style="13" customWidth="1"/>
    <col min="3" max="16384" width="9.06640625" style="13"/>
  </cols>
  <sheetData>
    <row r="1" spans="1:7" ht="21" customHeight="1" x14ac:dyDescent="0.65">
      <c r="A1" s="97" t="s">
        <v>291</v>
      </c>
      <c r="B1" s="98"/>
    </row>
    <row r="2" spans="1:7" ht="15.75" customHeight="1" x14ac:dyDescent="0.5">
      <c r="A2" s="99" t="s">
        <v>292</v>
      </c>
      <c r="B2" s="100"/>
    </row>
    <row r="3" spans="1:7" ht="15.75" customHeight="1" x14ac:dyDescent="0.5">
      <c r="A3" s="102">
        <v>43313</v>
      </c>
      <c r="B3" s="100"/>
    </row>
    <row r="4" spans="1:7" ht="15.75" customHeight="1" x14ac:dyDescent="0.5">
      <c r="A4" s="86"/>
      <c r="B4" s="87"/>
    </row>
    <row r="5" spans="1:7" ht="15.75" customHeight="1" x14ac:dyDescent="0.5">
      <c r="A5" s="99" t="s">
        <v>319</v>
      </c>
      <c r="B5" s="100"/>
    </row>
    <row r="6" spans="1:7" ht="15.75" x14ac:dyDescent="0.5">
      <c r="A6" s="101" t="s">
        <v>321</v>
      </c>
      <c r="B6" s="101"/>
    </row>
    <row r="7" spans="1:7" ht="15.75" x14ac:dyDescent="0.5">
      <c r="A7" s="99" t="s">
        <v>320</v>
      </c>
      <c r="B7" s="100"/>
    </row>
    <row r="8" spans="1:7" x14ac:dyDescent="0.45">
      <c r="A8" s="88"/>
      <c r="B8" s="89"/>
    </row>
    <row r="9" spans="1:7" ht="14.65" thickBot="1" x14ac:dyDescent="0.5">
      <c r="A9" s="90" t="s">
        <v>293</v>
      </c>
      <c r="B9" s="91" t="s">
        <v>294</v>
      </c>
    </row>
    <row r="10" spans="1:7" x14ac:dyDescent="0.45">
      <c r="A10" s="88" t="s">
        <v>295</v>
      </c>
      <c r="B10" s="89" t="s">
        <v>296</v>
      </c>
    </row>
    <row r="11" spans="1:7" ht="28.5" x14ac:dyDescent="0.45">
      <c r="A11" s="92" t="s">
        <v>297</v>
      </c>
      <c r="B11" s="93" t="s">
        <v>298</v>
      </c>
    </row>
    <row r="12" spans="1:7" x14ac:dyDescent="0.45">
      <c r="A12" s="88" t="s">
        <v>299</v>
      </c>
      <c r="B12" s="89" t="s">
        <v>300</v>
      </c>
    </row>
    <row r="13" spans="1:7" x14ac:dyDescent="0.45">
      <c r="A13" s="88"/>
      <c r="B13" s="89"/>
    </row>
    <row r="14" spans="1:7" ht="14.65" thickBot="1" x14ac:dyDescent="0.5">
      <c r="A14" s="90" t="s">
        <v>301</v>
      </c>
      <c r="B14" s="91"/>
    </row>
    <row r="15" spans="1:7" x14ac:dyDescent="0.45">
      <c r="A15" s="94" t="s">
        <v>302</v>
      </c>
      <c r="B15" s="89"/>
      <c r="G15" s="14"/>
    </row>
    <row r="16" spans="1:7" x14ac:dyDescent="0.45">
      <c r="A16" s="94" t="s">
        <v>316</v>
      </c>
      <c r="B16" s="89"/>
    </row>
    <row r="17" spans="1:2" x14ac:dyDescent="0.45">
      <c r="A17" s="94" t="s">
        <v>318</v>
      </c>
      <c r="B17" s="89"/>
    </row>
    <row r="18" spans="1:2" x14ac:dyDescent="0.45">
      <c r="A18" s="95" t="s">
        <v>317</v>
      </c>
      <c r="B18" s="96"/>
    </row>
  </sheetData>
  <mergeCells count="6">
    <mergeCell ref="A1:B1"/>
    <mergeCell ref="A2:B2"/>
    <mergeCell ref="A7:B7"/>
    <mergeCell ref="A6:B6"/>
    <mergeCell ref="A5:B5"/>
    <mergeCell ref="A3:B3"/>
  </mergeCells>
  <hyperlinks>
    <hyperlink ref="A6" r:id="rId1" xr:uid="{F9B139D7-55B7-466D-9D62-1F4FEA242AC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2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4.25" x14ac:dyDescent="0.45"/>
  <cols>
    <col min="1" max="1" width="27.73046875" bestFit="1" customWidth="1"/>
    <col min="2" max="38" width="9.1328125" bestFit="1" customWidth="1"/>
    <col min="39" max="39" width="10.06640625" bestFit="1" customWidth="1"/>
    <col min="40" max="41" width="9.1328125" bestFit="1" customWidth="1"/>
    <col min="42" max="42" width="10.06640625" bestFit="1" customWidth="1"/>
    <col min="43" max="47" width="9.1328125" bestFit="1" customWidth="1"/>
    <col min="48" max="48" width="10.06640625" bestFit="1" customWidth="1"/>
    <col min="49" max="60" width="9.1328125" bestFit="1" customWidth="1"/>
    <col min="61" max="61" width="10.06640625" bestFit="1" customWidth="1"/>
    <col min="62" max="62" width="32.19921875" bestFit="1" customWidth="1"/>
    <col min="63" max="66" width="9.1328125" bestFit="1" customWidth="1"/>
  </cols>
  <sheetData>
    <row r="1" spans="1:66" s="2" customFormat="1" ht="14.65" thickBot="1" x14ac:dyDescent="0.5">
      <c r="A1" s="15" t="s">
        <v>235</v>
      </c>
      <c r="B1" s="16" t="s">
        <v>236</v>
      </c>
      <c r="C1" s="16" t="s">
        <v>237</v>
      </c>
      <c r="D1" s="16" t="s">
        <v>238</v>
      </c>
      <c r="E1" s="16" t="s">
        <v>239</v>
      </c>
      <c r="F1" s="16" t="s">
        <v>240</v>
      </c>
      <c r="G1" s="16" t="s">
        <v>241</v>
      </c>
      <c r="H1" s="16" t="s">
        <v>242</v>
      </c>
      <c r="I1" s="16" t="s">
        <v>243</v>
      </c>
      <c r="J1" s="16" t="s">
        <v>244</v>
      </c>
      <c r="K1" s="16" t="s">
        <v>245</v>
      </c>
      <c r="L1" s="16" t="s">
        <v>246</v>
      </c>
      <c r="M1" s="16" t="s">
        <v>247</v>
      </c>
      <c r="N1" s="16" t="s">
        <v>0</v>
      </c>
      <c r="O1" s="16" t="s">
        <v>1</v>
      </c>
      <c r="P1" s="16" t="s">
        <v>2</v>
      </c>
      <c r="Q1" s="16" t="s">
        <v>3</v>
      </c>
      <c r="R1" s="16" t="s">
        <v>4</v>
      </c>
      <c r="S1" s="16" t="s">
        <v>5</v>
      </c>
      <c r="T1" s="16" t="s">
        <v>6</v>
      </c>
      <c r="U1" s="16" t="s">
        <v>7</v>
      </c>
      <c r="V1" s="16" t="s">
        <v>8</v>
      </c>
      <c r="W1" s="16" t="s">
        <v>9</v>
      </c>
      <c r="X1" s="16" t="s">
        <v>10</v>
      </c>
      <c r="Y1" s="16" t="s">
        <v>11</v>
      </c>
      <c r="Z1" s="16" t="s">
        <v>12</v>
      </c>
      <c r="AA1" s="16" t="s">
        <v>13</v>
      </c>
      <c r="AB1" s="16" t="s">
        <v>14</v>
      </c>
      <c r="AC1" s="16" t="s">
        <v>15</v>
      </c>
      <c r="AD1" s="16" t="s">
        <v>16</v>
      </c>
      <c r="AE1" s="16" t="s">
        <v>17</v>
      </c>
      <c r="AF1" s="16" t="s">
        <v>18</v>
      </c>
      <c r="AG1" s="16" t="s">
        <v>19</v>
      </c>
      <c r="AH1" s="16" t="s">
        <v>20</v>
      </c>
      <c r="AI1" s="16" t="s">
        <v>21</v>
      </c>
      <c r="AJ1" s="16" t="s">
        <v>22</v>
      </c>
      <c r="AK1" s="16" t="s">
        <v>23</v>
      </c>
      <c r="AL1" s="16" t="s">
        <v>24</v>
      </c>
      <c r="AM1" s="16" t="s">
        <v>25</v>
      </c>
      <c r="AN1" s="16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16" t="s">
        <v>31</v>
      </c>
      <c r="AT1" s="16" t="s">
        <v>32</v>
      </c>
      <c r="AU1" s="16" t="s">
        <v>33</v>
      </c>
      <c r="AV1" s="16" t="s">
        <v>34</v>
      </c>
      <c r="AW1" s="16" t="s">
        <v>35</v>
      </c>
      <c r="AX1" s="16" t="s">
        <v>36</v>
      </c>
      <c r="AY1" s="16" t="s">
        <v>37</v>
      </c>
      <c r="AZ1" s="16" t="s">
        <v>38</v>
      </c>
      <c r="BA1" s="16" t="s">
        <v>39</v>
      </c>
      <c r="BB1" s="16" t="s">
        <v>40</v>
      </c>
      <c r="BC1" s="16" t="s">
        <v>41</v>
      </c>
      <c r="BD1" s="16" t="s">
        <v>42</v>
      </c>
      <c r="BE1" s="16" t="s">
        <v>43</v>
      </c>
      <c r="BF1" s="16" t="s">
        <v>44</v>
      </c>
      <c r="BG1" s="16" t="s">
        <v>45</v>
      </c>
      <c r="BH1" s="16" t="s">
        <v>46</v>
      </c>
      <c r="BI1" s="16" t="s">
        <v>47</v>
      </c>
      <c r="BJ1" s="16" t="s">
        <v>48</v>
      </c>
      <c r="BK1" s="16" t="s">
        <v>49</v>
      </c>
      <c r="BL1" s="16" t="s">
        <v>50</v>
      </c>
      <c r="BM1" s="17">
        <v>2011</v>
      </c>
      <c r="BN1" s="18">
        <v>2012</v>
      </c>
    </row>
    <row r="2" spans="1:66" x14ac:dyDescent="0.45">
      <c r="A2" s="19" t="s">
        <v>51</v>
      </c>
      <c r="B2" s="20" t="s">
        <v>266</v>
      </c>
      <c r="C2" s="20" t="s">
        <v>266</v>
      </c>
      <c r="D2" s="20" t="s">
        <v>266</v>
      </c>
      <c r="E2" s="20" t="s">
        <v>266</v>
      </c>
      <c r="F2" s="20" t="s">
        <v>266</v>
      </c>
      <c r="G2" s="20" t="s">
        <v>266</v>
      </c>
      <c r="H2" s="20" t="s">
        <v>266</v>
      </c>
      <c r="I2" s="20" t="s">
        <v>266</v>
      </c>
      <c r="J2" s="20" t="s">
        <v>266</v>
      </c>
      <c r="K2" s="20" t="s">
        <v>266</v>
      </c>
      <c r="L2" s="20" t="s">
        <v>266</v>
      </c>
      <c r="M2" s="20" t="s">
        <v>266</v>
      </c>
      <c r="N2" s="20" t="s">
        <v>266</v>
      </c>
      <c r="O2" s="20" t="s">
        <v>266</v>
      </c>
      <c r="P2" s="20" t="s">
        <v>266</v>
      </c>
      <c r="Q2" s="20" t="s">
        <v>266</v>
      </c>
      <c r="R2" s="20" t="s">
        <v>266</v>
      </c>
      <c r="S2" s="20" t="s">
        <v>266</v>
      </c>
      <c r="T2" s="20" t="s">
        <v>266</v>
      </c>
      <c r="U2" s="20" t="s">
        <v>266</v>
      </c>
      <c r="V2" s="20" t="s">
        <v>266</v>
      </c>
      <c r="W2" s="20" t="s">
        <v>266</v>
      </c>
      <c r="X2" s="20" t="s">
        <v>266</v>
      </c>
      <c r="Y2" s="20" t="s">
        <v>266</v>
      </c>
      <c r="Z2" s="20" t="s">
        <v>266</v>
      </c>
      <c r="AA2" s="20" t="s">
        <v>266</v>
      </c>
      <c r="AB2" s="20" t="s">
        <v>266</v>
      </c>
      <c r="AC2" s="20" t="s">
        <v>266</v>
      </c>
      <c r="AD2" s="20" t="s">
        <v>266</v>
      </c>
      <c r="AE2" s="20" t="s">
        <v>266</v>
      </c>
      <c r="AF2" s="20" t="s">
        <v>266</v>
      </c>
      <c r="AG2" s="20" t="s">
        <v>266</v>
      </c>
      <c r="AH2" s="20" t="s">
        <v>266</v>
      </c>
      <c r="AI2" s="20" t="s">
        <v>266</v>
      </c>
      <c r="AJ2" s="20" t="s">
        <v>266</v>
      </c>
      <c r="AK2" s="20" t="s">
        <v>266</v>
      </c>
      <c r="AL2" s="20" t="s">
        <v>266</v>
      </c>
      <c r="AM2" s="20" t="s">
        <v>266</v>
      </c>
      <c r="AN2" s="20" t="s">
        <v>266</v>
      </c>
      <c r="AO2" s="20" t="s">
        <v>266</v>
      </c>
      <c r="AP2" s="20" t="s">
        <v>266</v>
      </c>
      <c r="AQ2" s="20" t="s">
        <v>266</v>
      </c>
      <c r="AR2" s="20" t="s">
        <v>266</v>
      </c>
      <c r="AS2" s="20" t="s">
        <v>266</v>
      </c>
      <c r="AT2" s="20" t="s">
        <v>266</v>
      </c>
      <c r="AU2" s="20" t="s">
        <v>266</v>
      </c>
      <c r="AV2" s="20" t="s">
        <v>266</v>
      </c>
      <c r="AW2" s="20" t="s">
        <v>266</v>
      </c>
      <c r="AX2" s="20" t="s">
        <v>266</v>
      </c>
      <c r="AY2" s="20" t="s">
        <v>266</v>
      </c>
      <c r="AZ2" s="20" t="s">
        <v>266</v>
      </c>
      <c r="BA2" s="20" t="s">
        <v>266</v>
      </c>
      <c r="BB2" s="20" t="s">
        <v>266</v>
      </c>
      <c r="BC2" s="20" t="s">
        <v>266</v>
      </c>
      <c r="BD2" s="20" t="s">
        <v>266</v>
      </c>
      <c r="BE2" s="20" t="s">
        <v>266</v>
      </c>
      <c r="BF2" s="20" t="s">
        <v>266</v>
      </c>
      <c r="BG2" s="20">
        <v>0.121458589343718</v>
      </c>
      <c r="BH2" s="20">
        <v>3.4896589965323001E-2</v>
      </c>
      <c r="BI2" s="20">
        <v>0.16950676794428599</v>
      </c>
      <c r="BJ2" s="20">
        <v>0.22708361825387199</v>
      </c>
      <c r="BK2" s="20">
        <v>-0.13225806451612901</v>
      </c>
      <c r="BL2" s="21">
        <v>0.12881040892193299</v>
      </c>
      <c r="BM2" s="22">
        <v>5.6899999999999999E-2</v>
      </c>
      <c r="BN2" s="23">
        <v>6.8000000000000005E-2</v>
      </c>
    </row>
    <row r="3" spans="1:66" x14ac:dyDescent="0.45">
      <c r="A3" s="19" t="s">
        <v>52</v>
      </c>
      <c r="B3" s="20" t="s">
        <v>266</v>
      </c>
      <c r="C3" s="20" t="s">
        <v>266</v>
      </c>
      <c r="D3" s="20" t="s">
        <v>266</v>
      </c>
      <c r="E3" s="20" t="s">
        <v>266</v>
      </c>
      <c r="F3" s="20" t="s">
        <v>266</v>
      </c>
      <c r="G3" s="20" t="s">
        <v>266</v>
      </c>
      <c r="H3" s="20" t="s">
        <v>266</v>
      </c>
      <c r="I3" s="20" t="s">
        <v>266</v>
      </c>
      <c r="J3" s="20" t="s">
        <v>266</v>
      </c>
      <c r="K3" s="20" t="s">
        <v>266</v>
      </c>
      <c r="L3" s="20" t="s">
        <v>266</v>
      </c>
      <c r="M3" s="20" t="s">
        <v>266</v>
      </c>
      <c r="N3" s="20" t="s">
        <v>266</v>
      </c>
      <c r="O3" s="20" t="s">
        <v>266</v>
      </c>
      <c r="P3" s="20" t="s">
        <v>266</v>
      </c>
      <c r="Q3" s="20" t="s">
        <v>266</v>
      </c>
      <c r="R3" s="20" t="s">
        <v>266</v>
      </c>
      <c r="S3" s="20" t="s">
        <v>266</v>
      </c>
      <c r="T3" s="20" t="s">
        <v>266</v>
      </c>
      <c r="U3" s="20" t="s">
        <v>266</v>
      </c>
      <c r="V3" s="20" t="s">
        <v>266</v>
      </c>
      <c r="W3" s="20" t="s">
        <v>266</v>
      </c>
      <c r="X3" s="20" t="s">
        <v>266</v>
      </c>
      <c r="Y3" s="20" t="s">
        <v>266</v>
      </c>
      <c r="Z3" s="20" t="s">
        <v>266</v>
      </c>
      <c r="AA3" s="20" t="s">
        <v>266</v>
      </c>
      <c r="AB3" s="20" t="s">
        <v>266</v>
      </c>
      <c r="AC3" s="20" t="s">
        <v>266</v>
      </c>
      <c r="AD3" s="20" t="s">
        <v>266</v>
      </c>
      <c r="AE3" s="20" t="s">
        <v>266</v>
      </c>
      <c r="AF3" s="20" t="s">
        <v>266</v>
      </c>
      <c r="AG3" s="20" t="s">
        <v>266</v>
      </c>
      <c r="AH3" s="20" t="s">
        <v>266</v>
      </c>
      <c r="AI3" s="20" t="s">
        <v>266</v>
      </c>
      <c r="AJ3" s="20" t="s">
        <v>266</v>
      </c>
      <c r="AK3" s="20" t="s">
        <v>266</v>
      </c>
      <c r="AL3" s="20" t="s">
        <v>266</v>
      </c>
      <c r="AM3" s="20" t="s">
        <v>266</v>
      </c>
      <c r="AN3" s="20" t="s">
        <v>266</v>
      </c>
      <c r="AO3" s="20" t="s">
        <v>266</v>
      </c>
      <c r="AP3" s="20" t="s">
        <v>266</v>
      </c>
      <c r="AQ3" s="20" t="s">
        <v>266</v>
      </c>
      <c r="AR3" s="20" t="s">
        <v>266</v>
      </c>
      <c r="AS3" s="20" t="s">
        <v>266</v>
      </c>
      <c r="AT3" s="20">
        <v>2.2600542125352603</v>
      </c>
      <c r="AU3" s="20">
        <v>0.85004751238715803</v>
      </c>
      <c r="AV3" s="20">
        <v>0.22565052693369603</v>
      </c>
      <c r="AW3" s="20">
        <v>7.79321853789193E-2</v>
      </c>
      <c r="AX3" s="20">
        <v>0.127254778087105</v>
      </c>
      <c r="AY3" s="20">
        <v>0.33180274375395397</v>
      </c>
      <c r="AZ3" s="20">
        <v>0.20642858867059602</v>
      </c>
      <c r="BA3" s="20">
        <v>3.8943765356162304E-3</v>
      </c>
      <c r="BB3" s="20">
        <v>5.00181363468577E-4</v>
      </c>
      <c r="BC3" s="20">
        <v>3.1075882703143098E-2</v>
      </c>
      <c r="BD3" s="20">
        <v>7.7705258343156197E-2</v>
      </c>
      <c r="BE3" s="20">
        <v>4.8400261181847396E-3</v>
      </c>
      <c r="BF3" s="20">
        <v>2.2800191693809802E-2</v>
      </c>
      <c r="BG3" s="20">
        <v>2.3665819567979599E-2</v>
      </c>
      <c r="BH3" s="20">
        <v>2.3707283190427701E-2</v>
      </c>
      <c r="BI3" s="20">
        <v>2.9326824816232402E-2</v>
      </c>
      <c r="BJ3" s="20">
        <v>3.3592424177658203E-2</v>
      </c>
      <c r="BK3" s="20">
        <v>2.28050222182015E-2</v>
      </c>
      <c r="BL3" s="21">
        <v>3.55226738790912E-2</v>
      </c>
      <c r="BM3" s="22">
        <v>3.4500000000000003E-2</v>
      </c>
      <c r="BN3" s="23">
        <v>2.0299999999999999E-2</v>
      </c>
    </row>
    <row r="4" spans="1:66" x14ac:dyDescent="0.45">
      <c r="A4" s="19" t="s">
        <v>53</v>
      </c>
      <c r="B4" s="20" t="s">
        <v>266</v>
      </c>
      <c r="C4" s="20" t="s">
        <v>266</v>
      </c>
      <c r="D4" s="20" t="s">
        <v>266</v>
      </c>
      <c r="E4" s="20" t="s">
        <v>266</v>
      </c>
      <c r="F4" s="20" t="s">
        <v>266</v>
      </c>
      <c r="G4" s="20" t="s">
        <v>266</v>
      </c>
      <c r="H4" s="20" t="s">
        <v>266</v>
      </c>
      <c r="I4" s="20" t="s">
        <v>266</v>
      </c>
      <c r="J4" s="20" t="s">
        <v>266</v>
      </c>
      <c r="K4" s="20" t="s">
        <v>266</v>
      </c>
      <c r="L4" s="20" t="s">
        <v>266</v>
      </c>
      <c r="M4" s="20" t="s">
        <v>266</v>
      </c>
      <c r="N4" s="20" t="s">
        <v>266</v>
      </c>
      <c r="O4" s="20" t="s">
        <v>266</v>
      </c>
      <c r="P4" s="20" t="s">
        <v>266</v>
      </c>
      <c r="Q4" s="20" t="s">
        <v>266</v>
      </c>
      <c r="R4" s="20" t="s">
        <v>266</v>
      </c>
      <c r="S4" s="20" t="s">
        <v>266</v>
      </c>
      <c r="T4" s="20" t="s">
        <v>266</v>
      </c>
      <c r="U4" s="20" t="s">
        <v>266</v>
      </c>
      <c r="V4" s="20" t="s">
        <v>266</v>
      </c>
      <c r="W4" s="20" t="s">
        <v>266</v>
      </c>
      <c r="X4" s="20">
        <v>6.5999999990000099E-2</v>
      </c>
      <c r="Y4" s="20">
        <v>2.6266416510565299E-2</v>
      </c>
      <c r="Z4" s="20">
        <v>3.6563071298323299E-2</v>
      </c>
      <c r="AA4" s="20">
        <v>6.1728395062272699E-2</v>
      </c>
      <c r="AB4" s="20">
        <v>4.6996124034169397E-2</v>
      </c>
      <c r="AC4" s="20">
        <v>8.2303166526511595E-2</v>
      </c>
      <c r="AD4" s="20">
        <v>9.4307354017457198E-2</v>
      </c>
      <c r="AE4" s="20">
        <v>0.119892833221051</v>
      </c>
      <c r="AF4" s="20">
        <v>0.17523923445503301</v>
      </c>
      <c r="AG4" s="20">
        <v>0.11348600508609201</v>
      </c>
      <c r="AH4" s="20">
        <v>9.5178244975495901E-2</v>
      </c>
      <c r="AI4" s="20">
        <v>0.146548426360634</v>
      </c>
      <c r="AJ4" s="20">
        <v>6.5425096300767191E-2</v>
      </c>
      <c r="AK4" s="20">
        <v>5.9671639303271601E-2</v>
      </c>
      <c r="AL4" s="20">
        <v>8.1163979551710785E-2</v>
      </c>
      <c r="AM4" s="20">
        <v>0.104822870444467</v>
      </c>
      <c r="AN4" s="20">
        <v>0.12371609165130099</v>
      </c>
      <c r="AO4" s="20">
        <v>7.4412609128725604E-2</v>
      </c>
      <c r="AP4" s="20">
        <v>5.9115449637349798E-2</v>
      </c>
      <c r="AQ4" s="20">
        <v>9.3043612584313706E-2</v>
      </c>
      <c r="AR4" s="20">
        <v>0.166525343885432</v>
      </c>
      <c r="AS4" s="20">
        <v>0.25886386934851102</v>
      </c>
      <c r="AT4" s="20">
        <v>0.31669661911715197</v>
      </c>
      <c r="AU4" s="20">
        <v>0.20540326123582703</v>
      </c>
      <c r="AV4" s="20">
        <v>0.29047656117307097</v>
      </c>
      <c r="AW4" s="20">
        <v>0.29779626486499799</v>
      </c>
      <c r="AX4" s="20">
        <v>0.18679075860174801</v>
      </c>
      <c r="AY4" s="20">
        <v>5.7335227535720096E-2</v>
      </c>
      <c r="AZ4" s="20">
        <v>4.9501616379310498E-2</v>
      </c>
      <c r="BA4" s="20">
        <v>2.64551113392806E-2</v>
      </c>
      <c r="BB4" s="20">
        <v>3.39163189071704E-3</v>
      </c>
      <c r="BC4" s="20">
        <v>4.2259883485468198E-2</v>
      </c>
      <c r="BD4" s="20">
        <v>1.4183019234504698E-2</v>
      </c>
      <c r="BE4" s="20">
        <v>4.2689539583949596E-2</v>
      </c>
      <c r="BF4" s="20">
        <v>3.9618003025718503E-2</v>
      </c>
      <c r="BG4" s="20">
        <v>1.3824465666211901E-2</v>
      </c>
      <c r="BH4" s="20">
        <v>2.31452408719835E-2</v>
      </c>
      <c r="BI4" s="20">
        <v>3.6738272687417702E-2</v>
      </c>
      <c r="BJ4" s="20">
        <v>4.8629905277401901E-2</v>
      </c>
      <c r="BK4" s="20">
        <v>5.73433341398501E-2</v>
      </c>
      <c r="BL4" s="21">
        <v>3.9130434782608602E-2</v>
      </c>
      <c r="BM4" s="22">
        <v>4.5199999999999997E-2</v>
      </c>
      <c r="BN4" s="23">
        <v>8.8900000000000007E-2</v>
      </c>
    </row>
    <row r="5" spans="1:66" x14ac:dyDescent="0.45">
      <c r="A5" s="24" t="s">
        <v>54</v>
      </c>
      <c r="B5" s="20" t="s">
        <v>266</v>
      </c>
      <c r="C5" s="20" t="s">
        <v>266</v>
      </c>
      <c r="D5" s="20" t="s">
        <v>266</v>
      </c>
      <c r="E5" s="20" t="s">
        <v>266</v>
      </c>
      <c r="F5" s="20" t="s">
        <v>266</v>
      </c>
      <c r="G5" s="20" t="s">
        <v>266</v>
      </c>
      <c r="H5" s="20" t="s">
        <v>266</v>
      </c>
      <c r="I5" s="20" t="s">
        <v>266</v>
      </c>
      <c r="J5" s="20" t="s">
        <v>266</v>
      </c>
      <c r="K5" s="20" t="s">
        <v>266</v>
      </c>
      <c r="L5" s="20" t="s">
        <v>266</v>
      </c>
      <c r="M5" s="20" t="s">
        <v>266</v>
      </c>
      <c r="N5" s="20" t="s">
        <v>266</v>
      </c>
      <c r="O5" s="20" t="s">
        <v>266</v>
      </c>
      <c r="P5" s="20" t="s">
        <v>266</v>
      </c>
      <c r="Q5" s="20" t="s">
        <v>266</v>
      </c>
      <c r="R5" s="20" t="s">
        <v>266</v>
      </c>
      <c r="S5" s="20" t="s">
        <v>266</v>
      </c>
      <c r="T5" s="20" t="s">
        <v>266</v>
      </c>
      <c r="U5" s="20" t="s">
        <v>266</v>
      </c>
      <c r="V5" s="20" t="s">
        <v>266</v>
      </c>
      <c r="W5" s="20" t="s">
        <v>266</v>
      </c>
      <c r="X5" s="20" t="s">
        <v>266</v>
      </c>
      <c r="Y5" s="20" t="s">
        <v>266</v>
      </c>
      <c r="Z5" s="20" t="s">
        <v>266</v>
      </c>
      <c r="AA5" s="20" t="s">
        <v>266</v>
      </c>
      <c r="AB5" s="20" t="s">
        <v>266</v>
      </c>
      <c r="AC5" s="20" t="s">
        <v>266</v>
      </c>
      <c r="AD5" s="20" t="s">
        <v>266</v>
      </c>
      <c r="AE5" s="20" t="s">
        <v>266</v>
      </c>
      <c r="AF5" s="20" t="s">
        <v>266</v>
      </c>
      <c r="AG5" s="20" t="s">
        <v>266</v>
      </c>
      <c r="AH5" s="20" t="s">
        <v>266</v>
      </c>
      <c r="AI5" s="20" t="s">
        <v>266</v>
      </c>
      <c r="AJ5" s="20" t="s">
        <v>266</v>
      </c>
      <c r="AK5" s="20" t="s">
        <v>266</v>
      </c>
      <c r="AL5" s="20" t="s">
        <v>266</v>
      </c>
      <c r="AM5" s="20" t="s">
        <v>266</v>
      </c>
      <c r="AN5" s="20" t="s">
        <v>266</v>
      </c>
      <c r="AO5" s="20" t="s">
        <v>266</v>
      </c>
      <c r="AP5" s="20" t="s">
        <v>266</v>
      </c>
      <c r="AQ5" s="20" t="s">
        <v>266</v>
      </c>
      <c r="AR5" s="20" t="s">
        <v>266</v>
      </c>
      <c r="AS5" s="20" t="s">
        <v>266</v>
      </c>
      <c r="AT5" s="20" t="s">
        <v>266</v>
      </c>
      <c r="AU5" s="20" t="s">
        <v>266</v>
      </c>
      <c r="AV5" s="20" t="s">
        <v>266</v>
      </c>
      <c r="AW5" s="20" t="s">
        <v>266</v>
      </c>
      <c r="AX5" s="20" t="s">
        <v>266</v>
      </c>
      <c r="AY5" s="20" t="s">
        <v>266</v>
      </c>
      <c r="AZ5" s="20" t="s">
        <v>266</v>
      </c>
      <c r="BA5" s="20" t="s">
        <v>266</v>
      </c>
      <c r="BB5" s="20" t="s">
        <v>266</v>
      </c>
      <c r="BC5" s="20" t="s">
        <v>266</v>
      </c>
      <c r="BD5" s="20" t="s">
        <v>266</v>
      </c>
      <c r="BE5" s="20" t="s">
        <v>266</v>
      </c>
      <c r="BF5" s="20" t="s">
        <v>266</v>
      </c>
      <c r="BG5" s="20" t="s">
        <v>266</v>
      </c>
      <c r="BH5" s="20" t="s">
        <v>266</v>
      </c>
      <c r="BI5" s="20" t="s">
        <v>266</v>
      </c>
      <c r="BJ5" s="20" t="s">
        <v>266</v>
      </c>
      <c r="BK5" s="20" t="s">
        <v>266</v>
      </c>
      <c r="BL5" s="21" t="s">
        <v>266</v>
      </c>
      <c r="BM5" s="25"/>
      <c r="BN5" s="19"/>
    </row>
    <row r="6" spans="1:66" x14ac:dyDescent="0.45">
      <c r="A6" s="24" t="s">
        <v>306</v>
      </c>
      <c r="B6" s="20" t="s">
        <v>266</v>
      </c>
      <c r="C6" s="20" t="s">
        <v>266</v>
      </c>
      <c r="D6" s="20" t="s">
        <v>266</v>
      </c>
      <c r="E6" s="20" t="s">
        <v>266</v>
      </c>
      <c r="F6" s="20" t="s">
        <v>266</v>
      </c>
      <c r="G6" s="20" t="s">
        <v>266</v>
      </c>
      <c r="H6" s="20" t="s">
        <v>266</v>
      </c>
      <c r="I6" s="20" t="s">
        <v>266</v>
      </c>
      <c r="J6" s="20" t="s">
        <v>266</v>
      </c>
      <c r="K6" s="20" t="s">
        <v>266</v>
      </c>
      <c r="L6" s="20" t="s">
        <v>266</v>
      </c>
      <c r="M6" s="20" t="s">
        <v>266</v>
      </c>
      <c r="N6" s="20" t="s">
        <v>266</v>
      </c>
      <c r="O6" s="20" t="s">
        <v>266</v>
      </c>
      <c r="P6" s="20" t="s">
        <v>266</v>
      </c>
      <c r="Q6" s="20" t="s">
        <v>266</v>
      </c>
      <c r="R6" s="20" t="s">
        <v>266</v>
      </c>
      <c r="S6" s="20" t="s">
        <v>266</v>
      </c>
      <c r="T6" s="20" t="s">
        <v>266</v>
      </c>
      <c r="U6" s="20" t="s">
        <v>266</v>
      </c>
      <c r="V6" s="20" t="s">
        <v>266</v>
      </c>
      <c r="W6" s="20" t="s">
        <v>266</v>
      </c>
      <c r="X6" s="20" t="s">
        <v>266</v>
      </c>
      <c r="Y6" s="20" t="s">
        <v>266</v>
      </c>
      <c r="Z6" s="20" t="s">
        <v>266</v>
      </c>
      <c r="AA6" s="20" t="s">
        <v>266</v>
      </c>
      <c r="AB6" s="20" t="s">
        <v>266</v>
      </c>
      <c r="AC6" s="20" t="s">
        <v>266</v>
      </c>
      <c r="AD6" s="20" t="s">
        <v>266</v>
      </c>
      <c r="AE6" s="20" t="s">
        <v>266</v>
      </c>
      <c r="AF6" s="20" t="s">
        <v>266</v>
      </c>
      <c r="AG6" s="20" t="s">
        <v>266</v>
      </c>
      <c r="AH6" s="20" t="s">
        <v>266</v>
      </c>
      <c r="AI6" s="20" t="s">
        <v>266</v>
      </c>
      <c r="AJ6" s="20" t="s">
        <v>266</v>
      </c>
      <c r="AK6" s="20" t="s">
        <v>266</v>
      </c>
      <c r="AL6" s="20" t="s">
        <v>266</v>
      </c>
      <c r="AM6" s="20" t="s">
        <v>266</v>
      </c>
      <c r="AN6" s="20" t="s">
        <v>266</v>
      </c>
      <c r="AO6" s="20" t="s">
        <v>266</v>
      </c>
      <c r="AP6" s="20" t="s">
        <v>266</v>
      </c>
      <c r="AQ6" s="20" t="s">
        <v>266</v>
      </c>
      <c r="AR6" s="20" t="s">
        <v>266</v>
      </c>
      <c r="AS6" s="20" t="s">
        <v>266</v>
      </c>
      <c r="AT6" s="20" t="s">
        <v>266</v>
      </c>
      <c r="AU6" s="20" t="s">
        <v>266</v>
      </c>
      <c r="AV6" s="20" t="s">
        <v>266</v>
      </c>
      <c r="AW6" s="20" t="s">
        <v>266</v>
      </c>
      <c r="AX6" s="20" t="s">
        <v>266</v>
      </c>
      <c r="AY6" s="20" t="s">
        <v>266</v>
      </c>
      <c r="AZ6" s="20" t="s">
        <v>266</v>
      </c>
      <c r="BA6" s="20" t="s">
        <v>266</v>
      </c>
      <c r="BB6" s="20" t="s">
        <v>266</v>
      </c>
      <c r="BC6" s="20" t="s">
        <v>266</v>
      </c>
      <c r="BD6" s="20" t="s">
        <v>266</v>
      </c>
      <c r="BE6" s="20" t="s">
        <v>266</v>
      </c>
      <c r="BF6" s="20" t="s">
        <v>266</v>
      </c>
      <c r="BG6" s="20" t="s">
        <v>266</v>
      </c>
      <c r="BH6" s="20" t="s">
        <v>266</v>
      </c>
      <c r="BI6" s="20" t="s">
        <v>266</v>
      </c>
      <c r="BJ6" s="20" t="s">
        <v>266</v>
      </c>
      <c r="BK6" s="20" t="s">
        <v>266</v>
      </c>
      <c r="BL6" s="21" t="s">
        <v>266</v>
      </c>
      <c r="BM6" s="25"/>
      <c r="BN6" s="19"/>
    </row>
    <row r="7" spans="1:66" x14ac:dyDescent="0.45">
      <c r="A7" s="19" t="s">
        <v>55</v>
      </c>
      <c r="B7" s="20" t="s">
        <v>266</v>
      </c>
      <c r="C7" s="20" t="s">
        <v>266</v>
      </c>
      <c r="D7" s="20" t="s">
        <v>266</v>
      </c>
      <c r="E7" s="20" t="s">
        <v>266</v>
      </c>
      <c r="F7" s="20" t="s">
        <v>266</v>
      </c>
      <c r="G7" s="20" t="s">
        <v>266</v>
      </c>
      <c r="H7" s="20" t="s">
        <v>266</v>
      </c>
      <c r="I7" s="20" t="s">
        <v>266</v>
      </c>
      <c r="J7" s="20" t="s">
        <v>266</v>
      </c>
      <c r="K7" s="20" t="s">
        <v>266</v>
      </c>
      <c r="L7" s="20" t="s">
        <v>266</v>
      </c>
      <c r="M7" s="20" t="s">
        <v>266</v>
      </c>
      <c r="N7" s="20" t="s">
        <v>266</v>
      </c>
      <c r="O7" s="20" t="s">
        <v>266</v>
      </c>
      <c r="P7" s="20" t="s">
        <v>266</v>
      </c>
      <c r="Q7" s="20" t="s">
        <v>266</v>
      </c>
      <c r="R7" s="20" t="s">
        <v>266</v>
      </c>
      <c r="S7" s="20" t="s">
        <v>266</v>
      </c>
      <c r="T7" s="20" t="s">
        <v>266</v>
      </c>
      <c r="U7" s="20" t="s">
        <v>266</v>
      </c>
      <c r="V7" s="20" t="s">
        <v>266</v>
      </c>
      <c r="W7" s="20" t="s">
        <v>266</v>
      </c>
      <c r="X7" s="20" t="s">
        <v>266</v>
      </c>
      <c r="Y7" s="20" t="s">
        <v>266</v>
      </c>
      <c r="Z7" s="20" t="s">
        <v>266</v>
      </c>
      <c r="AA7" s="20" t="s">
        <v>266</v>
      </c>
      <c r="AB7" s="20" t="s">
        <v>266</v>
      </c>
      <c r="AC7" s="20" t="s">
        <v>266</v>
      </c>
      <c r="AD7" s="20" t="s">
        <v>266</v>
      </c>
      <c r="AE7" s="20" t="s">
        <v>266</v>
      </c>
      <c r="AF7" s="20" t="s">
        <v>266</v>
      </c>
      <c r="AG7" s="20" t="s">
        <v>266</v>
      </c>
      <c r="AH7" s="20" t="s">
        <v>266</v>
      </c>
      <c r="AI7" s="20" t="s">
        <v>266</v>
      </c>
      <c r="AJ7" s="20" t="s">
        <v>266</v>
      </c>
      <c r="AK7" s="20" t="s">
        <v>266</v>
      </c>
      <c r="AL7" s="20" t="s">
        <v>266</v>
      </c>
      <c r="AM7" s="20" t="s">
        <v>266</v>
      </c>
      <c r="AN7" s="20" t="s">
        <v>266</v>
      </c>
      <c r="AO7" s="20" t="s">
        <v>266</v>
      </c>
      <c r="AP7" s="20" t="s">
        <v>266</v>
      </c>
      <c r="AQ7" s="20" t="s">
        <v>266</v>
      </c>
      <c r="AR7" s="20" t="s">
        <v>266</v>
      </c>
      <c r="AS7" s="20">
        <v>0.83608333333332996</v>
      </c>
      <c r="AT7" s="20">
        <v>2.9906050015885302</v>
      </c>
      <c r="AU7" s="20">
        <v>13.794142735285799</v>
      </c>
      <c r="AV7" s="20">
        <v>9.4881118881119004</v>
      </c>
      <c r="AW7" s="20">
        <v>26.717920722763001</v>
      </c>
      <c r="AX7" s="20">
        <v>41.451076473845895</v>
      </c>
      <c r="AY7" s="20">
        <v>2.1917672117297498</v>
      </c>
      <c r="AZ7" s="20">
        <v>1.0728482152829901</v>
      </c>
      <c r="BA7" s="20">
        <v>2.48195902412867</v>
      </c>
      <c r="BB7" s="20">
        <v>3.24996871601321</v>
      </c>
      <c r="BC7" s="20">
        <v>1.5256102246929899</v>
      </c>
      <c r="BD7" s="20">
        <v>1.0889743608943001</v>
      </c>
      <c r="BE7" s="20">
        <v>0.98223717704164504</v>
      </c>
      <c r="BF7" s="20">
        <v>0.43541947252053803</v>
      </c>
      <c r="BG7" s="20">
        <v>0.229637444394548</v>
      </c>
      <c r="BH7" s="20">
        <v>0.13303253361405201</v>
      </c>
      <c r="BI7" s="20">
        <v>0.122486755229589</v>
      </c>
      <c r="BJ7" s="20">
        <v>0.12473713407833401</v>
      </c>
      <c r="BK7" s="20">
        <v>0.13731451136511</v>
      </c>
      <c r="BL7" s="21">
        <v>0.144705411972156</v>
      </c>
      <c r="BM7" s="22">
        <v>0.13469999999999999</v>
      </c>
      <c r="BN7" s="23">
        <v>0.10290000000000001</v>
      </c>
    </row>
    <row r="8" spans="1:66" x14ac:dyDescent="0.45">
      <c r="A8" s="19" t="s">
        <v>248</v>
      </c>
      <c r="B8" s="20" t="s">
        <v>266</v>
      </c>
      <c r="C8" s="20" t="s">
        <v>266</v>
      </c>
      <c r="D8" s="20" t="s">
        <v>266</v>
      </c>
      <c r="E8" s="20" t="s">
        <v>266</v>
      </c>
      <c r="F8" s="20" t="s">
        <v>266</v>
      </c>
      <c r="G8" s="20" t="s">
        <v>266</v>
      </c>
      <c r="H8" s="20" t="s">
        <v>266</v>
      </c>
      <c r="I8" s="20" t="s">
        <v>266</v>
      </c>
      <c r="J8" s="20" t="s">
        <v>266</v>
      </c>
      <c r="K8" s="20" t="s">
        <v>266</v>
      </c>
      <c r="L8" s="20" t="s">
        <v>266</v>
      </c>
      <c r="M8" s="20" t="s">
        <v>266</v>
      </c>
      <c r="N8" s="20" t="s">
        <v>266</v>
      </c>
      <c r="O8" s="20" t="s">
        <v>266</v>
      </c>
      <c r="P8" s="20" t="s">
        <v>266</v>
      </c>
      <c r="Q8" s="20" t="s">
        <v>266</v>
      </c>
      <c r="R8" s="20" t="s">
        <v>266</v>
      </c>
      <c r="S8" s="20" t="s">
        <v>266</v>
      </c>
      <c r="T8" s="20" t="s">
        <v>266</v>
      </c>
      <c r="U8" s="20" t="s">
        <v>266</v>
      </c>
      <c r="V8" s="20" t="s">
        <v>266</v>
      </c>
      <c r="W8" s="20" t="s">
        <v>266</v>
      </c>
      <c r="X8" s="20" t="s">
        <v>266</v>
      </c>
      <c r="Y8" s="20" t="s">
        <v>266</v>
      </c>
      <c r="Z8" s="20" t="s">
        <v>266</v>
      </c>
      <c r="AA8" s="20" t="s">
        <v>266</v>
      </c>
      <c r="AB8" s="20" t="s">
        <v>266</v>
      </c>
      <c r="AC8" s="20" t="s">
        <v>266</v>
      </c>
      <c r="AD8" s="20" t="s">
        <v>266</v>
      </c>
      <c r="AE8" s="20" t="s">
        <v>266</v>
      </c>
      <c r="AF8" s="20" t="s">
        <v>266</v>
      </c>
      <c r="AG8" s="20" t="s">
        <v>266</v>
      </c>
      <c r="AH8" s="20" t="s">
        <v>266</v>
      </c>
      <c r="AI8" s="20" t="s">
        <v>266</v>
      </c>
      <c r="AJ8" s="20" t="s">
        <v>266</v>
      </c>
      <c r="AK8" s="20" t="s">
        <v>266</v>
      </c>
      <c r="AL8" s="20" t="s">
        <v>266</v>
      </c>
      <c r="AM8" s="20" t="s">
        <v>266</v>
      </c>
      <c r="AN8" s="20" t="s">
        <v>266</v>
      </c>
      <c r="AO8" s="20" t="s">
        <v>266</v>
      </c>
      <c r="AP8" s="20" t="s">
        <v>266</v>
      </c>
      <c r="AQ8" s="20" t="s">
        <v>266</v>
      </c>
      <c r="AR8" s="20" t="s">
        <v>266</v>
      </c>
      <c r="AS8" s="20">
        <v>4.6167748295407797E-2</v>
      </c>
      <c r="AT8" s="20">
        <v>2.3557126030624199E-2</v>
      </c>
      <c r="AU8" s="20">
        <v>4.2654392021480601E-2</v>
      </c>
      <c r="AV8" s="20">
        <v>3.5096755205650899E-2</v>
      </c>
      <c r="AW8" s="20">
        <v>1.3861245379584901E-2</v>
      </c>
      <c r="AX8" s="20">
        <v>3.58269648741497E-2</v>
      </c>
      <c r="AY8" s="20">
        <v>1.0829836198727601E-3</v>
      </c>
      <c r="AZ8" s="20">
        <v>2.63691683569981E-2</v>
      </c>
      <c r="BA8" s="20">
        <v>1.60475190338671E-2</v>
      </c>
      <c r="BB8" s="20">
        <v>4.72206970059105E-2</v>
      </c>
      <c r="BC8" s="20">
        <v>4.6628356059701899E-2</v>
      </c>
      <c r="BD8" s="20">
        <v>2.2488389146907803E-2</v>
      </c>
      <c r="BE8" s="20">
        <v>1.48218981592158E-2</v>
      </c>
      <c r="BF8" s="20">
        <v>4.3580683156654892E-2</v>
      </c>
      <c r="BG8" s="20">
        <v>4.6072234762979801E-2</v>
      </c>
      <c r="BH8" s="20">
        <v>8.4396107118965807E-2</v>
      </c>
      <c r="BI8" s="20">
        <v>5.0565151635755798E-2</v>
      </c>
      <c r="BJ8" s="20">
        <v>6.8039323395147205E-2</v>
      </c>
      <c r="BK8" s="20">
        <v>-6.7925866808550292E-3</v>
      </c>
      <c r="BL8" s="21">
        <v>1.0321059962144401E-2</v>
      </c>
      <c r="BM8" s="22">
        <v>6.1899999999999997E-2</v>
      </c>
      <c r="BN8" s="23">
        <v>4.3900000000000002E-2</v>
      </c>
    </row>
    <row r="9" spans="1:66" x14ac:dyDescent="0.45">
      <c r="A9" s="19" t="s">
        <v>267</v>
      </c>
      <c r="B9" s="20" t="s">
        <v>266</v>
      </c>
      <c r="C9" s="20" t="s">
        <v>266</v>
      </c>
      <c r="D9" s="20" t="s">
        <v>266</v>
      </c>
      <c r="E9" s="20" t="s">
        <v>266</v>
      </c>
      <c r="F9" s="20" t="s">
        <v>266</v>
      </c>
      <c r="G9" s="20" t="s">
        <v>266</v>
      </c>
      <c r="H9" s="20" t="s">
        <v>266</v>
      </c>
      <c r="I9" s="20" t="s">
        <v>266</v>
      </c>
      <c r="J9" s="20" t="s">
        <v>266</v>
      </c>
      <c r="K9" s="20" t="s">
        <v>266</v>
      </c>
      <c r="L9" s="20" t="s">
        <v>266</v>
      </c>
      <c r="M9" s="20" t="s">
        <v>266</v>
      </c>
      <c r="N9" s="20" t="s">
        <v>266</v>
      </c>
      <c r="O9" s="20" t="s">
        <v>266</v>
      </c>
      <c r="P9" s="20" t="s">
        <v>266</v>
      </c>
      <c r="Q9" s="20" t="s">
        <v>266</v>
      </c>
      <c r="R9" s="20" t="s">
        <v>266</v>
      </c>
      <c r="S9" s="20" t="s">
        <v>266</v>
      </c>
      <c r="T9" s="20" t="s">
        <v>266</v>
      </c>
      <c r="U9" s="20" t="s">
        <v>266</v>
      </c>
      <c r="V9" s="20" t="s">
        <v>266</v>
      </c>
      <c r="W9" s="20" t="s">
        <v>266</v>
      </c>
      <c r="X9" s="20" t="s">
        <v>266</v>
      </c>
      <c r="Y9" s="20" t="s">
        <v>266</v>
      </c>
      <c r="Z9" s="20" t="s">
        <v>266</v>
      </c>
      <c r="AA9" s="20" t="s">
        <v>266</v>
      </c>
      <c r="AB9" s="20" t="s">
        <v>266</v>
      </c>
      <c r="AC9" s="20" t="s">
        <v>266</v>
      </c>
      <c r="AD9" s="20" t="s">
        <v>266</v>
      </c>
      <c r="AE9" s="20" t="s">
        <v>266</v>
      </c>
      <c r="AF9" s="20" t="s">
        <v>266</v>
      </c>
      <c r="AG9" s="20" t="s">
        <v>266</v>
      </c>
      <c r="AH9" s="20" t="s">
        <v>266</v>
      </c>
      <c r="AI9" s="20" t="s">
        <v>266</v>
      </c>
      <c r="AJ9" s="20" t="s">
        <v>266</v>
      </c>
      <c r="AK9" s="20" t="s">
        <v>266</v>
      </c>
      <c r="AL9" s="20" t="s">
        <v>266</v>
      </c>
      <c r="AM9" s="20" t="s">
        <v>266</v>
      </c>
      <c r="AN9" s="20" t="s">
        <v>266</v>
      </c>
      <c r="AO9" s="20" t="s">
        <v>266</v>
      </c>
      <c r="AP9" s="20" t="s">
        <v>266</v>
      </c>
      <c r="AQ9" s="20" t="s">
        <v>266</v>
      </c>
      <c r="AR9" s="20" t="s">
        <v>266</v>
      </c>
      <c r="AS9" s="20" t="s">
        <v>266</v>
      </c>
      <c r="AT9" s="20" t="s">
        <v>266</v>
      </c>
      <c r="AU9" s="20" t="s">
        <v>266</v>
      </c>
      <c r="AV9" s="20" t="s">
        <v>266</v>
      </c>
      <c r="AW9" s="20" t="s">
        <v>266</v>
      </c>
      <c r="AX9" s="20" t="s">
        <v>266</v>
      </c>
      <c r="AY9" s="20" t="s">
        <v>266</v>
      </c>
      <c r="AZ9" s="20" t="s">
        <v>266</v>
      </c>
      <c r="BA9" s="20">
        <v>1.1212878957115799E-2</v>
      </c>
      <c r="BB9" s="20">
        <v>7.7177979690005302E-3</v>
      </c>
      <c r="BC9" s="20">
        <v>1.4027966357399399E-2</v>
      </c>
      <c r="BD9" s="20">
        <v>2.4076580129342703E-2</v>
      </c>
      <c r="BE9" s="20">
        <v>1.9935305515248799E-2</v>
      </c>
      <c r="BF9" s="20">
        <v>2.0300775785320399E-2</v>
      </c>
      <c r="BG9" s="20">
        <v>2.0987519670930599E-2</v>
      </c>
      <c r="BH9" s="20">
        <v>1.7877853741912E-2</v>
      </c>
      <c r="BI9" s="20">
        <v>1.41605259409771E-2</v>
      </c>
      <c r="BJ9" s="20">
        <v>5.3338063982020498E-2</v>
      </c>
      <c r="BK9" s="20">
        <v>-5.5015999550862907E-3</v>
      </c>
      <c r="BL9" s="21">
        <v>3.3700254022015499E-2</v>
      </c>
      <c r="BM9" s="22">
        <v>3.4599999999999999E-2</v>
      </c>
      <c r="BN9" s="23">
        <v>3.3799999999999997E-2</v>
      </c>
    </row>
    <row r="10" spans="1:66" x14ac:dyDescent="0.45">
      <c r="A10" s="19" t="s">
        <v>56</v>
      </c>
      <c r="B10" s="20" t="s">
        <v>266</v>
      </c>
      <c r="C10" s="20">
        <v>0.31097560976336497</v>
      </c>
      <c r="D10" s="20">
        <v>0.25539112050317103</v>
      </c>
      <c r="E10" s="20">
        <v>0.36679016503996897</v>
      </c>
      <c r="F10" s="20">
        <v>0.38713652045191504</v>
      </c>
      <c r="G10" s="20">
        <v>3.9793924318848199E-2</v>
      </c>
      <c r="H10" s="20">
        <v>3.7929267047862397E-2</v>
      </c>
      <c r="I10" s="20">
        <v>0.123127572011523</v>
      </c>
      <c r="J10" s="20">
        <v>0.13410523230309601</v>
      </c>
      <c r="K10" s="20">
        <v>0.24715688808692002</v>
      </c>
      <c r="L10" s="20">
        <v>0.31588173324498298</v>
      </c>
      <c r="M10" s="20">
        <v>1.13687519276567</v>
      </c>
      <c r="N10" s="20">
        <v>0.27297992826269502</v>
      </c>
      <c r="O10" s="20">
        <v>0.133943427620625</v>
      </c>
      <c r="P10" s="20">
        <v>0.28319882611885899</v>
      </c>
      <c r="Q10" s="20">
        <v>0.23899371069182201</v>
      </c>
      <c r="R10" s="20">
        <v>0.22196585140747999</v>
      </c>
      <c r="S10" s="20">
        <v>0.28625377643504202</v>
      </c>
      <c r="T10" s="20">
        <v>0.31914268937169998</v>
      </c>
      <c r="U10" s="20">
        <v>0.29200979301134999</v>
      </c>
      <c r="V10" s="20">
        <v>0.16210163652024101</v>
      </c>
      <c r="W10" s="20">
        <v>7.5748591758078507E-2</v>
      </c>
      <c r="X10" s="20">
        <v>0.135868816315282</v>
      </c>
      <c r="Y10" s="20">
        <v>0.347325003032876</v>
      </c>
      <c r="Z10" s="20">
        <v>0.58445885107149598</v>
      </c>
      <c r="AA10" s="20">
        <v>0.61249076547138104</v>
      </c>
      <c r="AB10" s="20">
        <v>0.234748898678418</v>
      </c>
      <c r="AC10" s="20">
        <v>1.82926829268293</v>
      </c>
      <c r="AD10" s="20">
        <v>4.4396551724137696</v>
      </c>
      <c r="AE10" s="20">
        <v>1.76001811184062</v>
      </c>
      <c r="AF10" s="20">
        <v>1.75514723976704</v>
      </c>
      <c r="AG10" s="20">
        <v>1.5950711563653701</v>
      </c>
      <c r="AH10" s="20">
        <v>1.00764370305146</v>
      </c>
      <c r="AI10" s="20">
        <v>1.0447604257890699</v>
      </c>
      <c r="AJ10" s="20">
        <v>1.6477681057352398</v>
      </c>
      <c r="AK10" s="20">
        <v>3.43810676313218</v>
      </c>
      <c r="AL10" s="20">
        <v>6.2671859206849794</v>
      </c>
      <c r="AM10" s="20">
        <v>6.7218065105197606</v>
      </c>
      <c r="AN10" s="20">
        <v>0.90096605074931402</v>
      </c>
      <c r="AO10" s="20">
        <v>1.31327020980362</v>
      </c>
      <c r="AP10" s="20">
        <v>3.4295511019156799</v>
      </c>
      <c r="AQ10" s="20">
        <v>30.7980970305311</v>
      </c>
      <c r="AR10" s="20">
        <v>23.1396466339752</v>
      </c>
      <c r="AS10" s="20">
        <v>1.71671696468306</v>
      </c>
      <c r="AT10" s="20">
        <v>0.248999485988255</v>
      </c>
      <c r="AU10" s="20">
        <v>0.106114940961305</v>
      </c>
      <c r="AV10" s="20">
        <v>4.1773472436699099E-2</v>
      </c>
      <c r="AW10" s="20">
        <v>3.3761168498012098E-2</v>
      </c>
      <c r="AX10" s="20">
        <v>1.5569590074232301E-3</v>
      </c>
      <c r="AY10" s="20">
        <v>5.2725825706329997E-3</v>
      </c>
      <c r="AZ10" s="20">
        <v>9.2033646709548805E-3</v>
      </c>
      <c r="BA10" s="20">
        <v>-1.1668954696999401E-2</v>
      </c>
      <c r="BB10" s="20">
        <v>-9.3593941197869703E-3</v>
      </c>
      <c r="BC10" s="20">
        <v>-1.0666355077786101E-2</v>
      </c>
      <c r="BD10" s="20">
        <v>0.25868497865663398</v>
      </c>
      <c r="BE10" s="20">
        <v>0.13442849291564399</v>
      </c>
      <c r="BF10" s="20">
        <v>4.4157179234191705E-2</v>
      </c>
      <c r="BG10" s="20">
        <v>9.6393995462081203E-2</v>
      </c>
      <c r="BH10" s="20">
        <v>0.109011245348843</v>
      </c>
      <c r="BI10" s="20">
        <v>8.831412988850211E-2</v>
      </c>
      <c r="BJ10" s="20">
        <v>8.5840137516115092E-2</v>
      </c>
      <c r="BK10" s="20">
        <v>6.2827743148313103E-2</v>
      </c>
      <c r="BL10" s="21">
        <v>0.107801154347421</v>
      </c>
      <c r="BM10" s="22">
        <v>9.4700000000000006E-2</v>
      </c>
      <c r="BN10" s="23">
        <v>0.1003</v>
      </c>
    </row>
    <row r="11" spans="1:66" x14ac:dyDescent="0.45">
      <c r="A11" s="19" t="s">
        <v>57</v>
      </c>
      <c r="B11" s="20" t="s">
        <v>266</v>
      </c>
      <c r="C11" s="20" t="s">
        <v>266</v>
      </c>
      <c r="D11" s="20" t="s">
        <v>266</v>
      </c>
      <c r="E11" s="20" t="s">
        <v>266</v>
      </c>
      <c r="F11" s="20" t="s">
        <v>266</v>
      </c>
      <c r="G11" s="20" t="s">
        <v>266</v>
      </c>
      <c r="H11" s="20" t="s">
        <v>266</v>
      </c>
      <c r="I11" s="20" t="s">
        <v>266</v>
      </c>
      <c r="J11" s="20" t="s">
        <v>266</v>
      </c>
      <c r="K11" s="20" t="s">
        <v>266</v>
      </c>
      <c r="L11" s="20" t="s">
        <v>266</v>
      </c>
      <c r="M11" s="20" t="s">
        <v>266</v>
      </c>
      <c r="N11" s="20" t="s">
        <v>266</v>
      </c>
      <c r="O11" s="20" t="s">
        <v>266</v>
      </c>
      <c r="P11" s="20" t="s">
        <v>266</v>
      </c>
      <c r="Q11" s="20" t="s">
        <v>266</v>
      </c>
      <c r="R11" s="20" t="s">
        <v>266</v>
      </c>
      <c r="S11" s="20" t="s">
        <v>266</v>
      </c>
      <c r="T11" s="20" t="s">
        <v>266</v>
      </c>
      <c r="U11" s="20" t="s">
        <v>266</v>
      </c>
      <c r="V11" s="20" t="s">
        <v>266</v>
      </c>
      <c r="W11" s="20" t="s">
        <v>266</v>
      </c>
      <c r="X11" s="20" t="s">
        <v>266</v>
      </c>
      <c r="Y11" s="20" t="s">
        <v>266</v>
      </c>
      <c r="Z11" s="20" t="s">
        <v>266</v>
      </c>
      <c r="AA11" s="20" t="s">
        <v>266</v>
      </c>
      <c r="AB11" s="20" t="s">
        <v>266</v>
      </c>
      <c r="AC11" s="20" t="s">
        <v>266</v>
      </c>
      <c r="AD11" s="20" t="s">
        <v>266</v>
      </c>
      <c r="AE11" s="20" t="s">
        <v>266</v>
      </c>
      <c r="AF11" s="20" t="s">
        <v>266</v>
      </c>
      <c r="AG11" s="20" t="s">
        <v>266</v>
      </c>
      <c r="AH11" s="20" t="s">
        <v>266</v>
      </c>
      <c r="AI11" s="20" t="s">
        <v>266</v>
      </c>
      <c r="AJ11" s="20" t="s">
        <v>266</v>
      </c>
      <c r="AK11" s="20" t="s">
        <v>266</v>
      </c>
      <c r="AL11" s="20" t="s">
        <v>266</v>
      </c>
      <c r="AM11" s="20" t="s">
        <v>266</v>
      </c>
      <c r="AN11" s="20" t="s">
        <v>266</v>
      </c>
      <c r="AO11" s="20" t="s">
        <v>266</v>
      </c>
      <c r="AP11" s="20" t="s">
        <v>266</v>
      </c>
      <c r="AQ11" s="20" t="s">
        <v>266</v>
      </c>
      <c r="AR11" s="20" t="s">
        <v>266</v>
      </c>
      <c r="AS11" s="20" t="s">
        <v>266</v>
      </c>
      <c r="AT11" s="20" t="s">
        <v>266</v>
      </c>
      <c r="AU11" s="20" t="s">
        <v>266</v>
      </c>
      <c r="AV11" s="20">
        <v>44.478655038910098</v>
      </c>
      <c r="AW11" s="20">
        <v>1.7595132553458399</v>
      </c>
      <c r="AX11" s="20">
        <v>0.18681185640035899</v>
      </c>
      <c r="AY11" s="20">
        <v>0.139607641217912</v>
      </c>
      <c r="AZ11" s="20">
        <v>8.6724863238515498E-2</v>
      </c>
      <c r="BA11" s="20">
        <v>6.4824576047034996E-3</v>
      </c>
      <c r="BB11" s="20">
        <v>-7.908837689346691E-3</v>
      </c>
      <c r="BC11" s="20">
        <v>3.1459046468502103E-2</v>
      </c>
      <c r="BD11" s="20">
        <v>1.0600492934165899E-2</v>
      </c>
      <c r="BE11" s="20">
        <v>4.7215533660533701E-2</v>
      </c>
      <c r="BF11" s="20">
        <v>6.9612613587579503E-2</v>
      </c>
      <c r="BG11" s="20">
        <v>6.4234326824253798E-3</v>
      </c>
      <c r="BH11" s="20">
        <v>2.89235662459001E-2</v>
      </c>
      <c r="BI11" s="20">
        <v>4.4073608964451304E-2</v>
      </c>
      <c r="BJ11" s="20">
        <v>8.9499533535339196E-2</v>
      </c>
      <c r="BK11" s="20">
        <v>3.4067668268380299E-2</v>
      </c>
      <c r="BL11" s="21">
        <v>8.1815755435563589E-2</v>
      </c>
      <c r="BM11" s="22">
        <v>7.6499999999999999E-2</v>
      </c>
      <c r="BN11" s="23">
        <v>2.5600000000000001E-2</v>
      </c>
    </row>
    <row r="12" spans="1:66" x14ac:dyDescent="0.45">
      <c r="A12" s="19" t="s">
        <v>58</v>
      </c>
      <c r="B12" s="20" t="s">
        <v>266</v>
      </c>
      <c r="C12" s="20" t="s">
        <v>266</v>
      </c>
      <c r="D12" s="20" t="s">
        <v>266</v>
      </c>
      <c r="E12" s="20" t="s">
        <v>266</v>
      </c>
      <c r="F12" s="20" t="s">
        <v>266</v>
      </c>
      <c r="G12" s="20" t="s">
        <v>266</v>
      </c>
      <c r="H12" s="20" t="s">
        <v>266</v>
      </c>
      <c r="I12" s="20" t="s">
        <v>266</v>
      </c>
      <c r="J12" s="20" t="s">
        <v>266</v>
      </c>
      <c r="K12" s="20" t="s">
        <v>266</v>
      </c>
      <c r="L12" s="20" t="s">
        <v>266</v>
      </c>
      <c r="M12" s="20" t="s">
        <v>266</v>
      </c>
      <c r="N12" s="20" t="s">
        <v>266</v>
      </c>
      <c r="O12" s="20" t="s">
        <v>266</v>
      </c>
      <c r="P12" s="20" t="s">
        <v>266</v>
      </c>
      <c r="Q12" s="20" t="s">
        <v>266</v>
      </c>
      <c r="R12" s="20" t="s">
        <v>266</v>
      </c>
      <c r="S12" s="20" t="s">
        <v>266</v>
      </c>
      <c r="T12" s="20" t="s">
        <v>266</v>
      </c>
      <c r="U12" s="20" t="s">
        <v>266</v>
      </c>
      <c r="V12" s="20" t="s">
        <v>266</v>
      </c>
      <c r="W12" s="20" t="s">
        <v>266</v>
      </c>
      <c r="X12" s="20" t="s">
        <v>266</v>
      </c>
      <c r="Y12" s="20" t="s">
        <v>266</v>
      </c>
      <c r="Z12" s="20" t="s">
        <v>266</v>
      </c>
      <c r="AA12" s="20" t="s">
        <v>266</v>
      </c>
      <c r="AB12" s="20" t="s">
        <v>266</v>
      </c>
      <c r="AC12" s="20" t="s">
        <v>266</v>
      </c>
      <c r="AD12" s="20" t="s">
        <v>266</v>
      </c>
      <c r="AE12" s="20" t="s">
        <v>266</v>
      </c>
      <c r="AF12" s="20" t="s">
        <v>266</v>
      </c>
      <c r="AG12" s="20" t="s">
        <v>266</v>
      </c>
      <c r="AH12" s="20" t="s">
        <v>266</v>
      </c>
      <c r="AI12" s="20" t="s">
        <v>266</v>
      </c>
      <c r="AJ12" s="20" t="s">
        <v>266</v>
      </c>
      <c r="AK12" s="20" t="s">
        <v>266</v>
      </c>
      <c r="AL12" s="20" t="s">
        <v>266</v>
      </c>
      <c r="AM12" s="20">
        <v>4.0322580645161296E-2</v>
      </c>
      <c r="AN12" s="20">
        <v>1.0739664082684099E-2</v>
      </c>
      <c r="AO12" s="20">
        <v>3.6430454581768801E-2</v>
      </c>
      <c r="AP12" s="20">
        <v>3.1218684961073002E-2</v>
      </c>
      <c r="AQ12" s="20">
        <v>3.9916280460457601E-2</v>
      </c>
      <c r="AR12" s="20">
        <v>5.8366877515816901E-2</v>
      </c>
      <c r="AS12" s="20">
        <v>5.5555555555558203E-2</v>
      </c>
      <c r="AT12" s="20">
        <v>3.8733753699647197E-2</v>
      </c>
      <c r="AU12" s="20">
        <v>5.2155599603570704E-2</v>
      </c>
      <c r="AV12" s="20">
        <v>6.3110797127043497E-2</v>
      </c>
      <c r="AW12" s="20">
        <v>3.3613910732089997E-2</v>
      </c>
      <c r="AX12" s="20">
        <v>3.2252879721399098E-2</v>
      </c>
      <c r="AY12" s="20">
        <v>2.9999480977840099E-2</v>
      </c>
      <c r="AZ12" s="20">
        <v>1.8694885361554E-2</v>
      </c>
      <c r="BA12" s="20">
        <v>2.2803719825876499E-2</v>
      </c>
      <c r="BB12" s="20">
        <v>4.0440213119050404E-2</v>
      </c>
      <c r="BC12" s="20">
        <v>2.8836043031626901E-2</v>
      </c>
      <c r="BD12" s="20">
        <v>3.3157749911552396E-2</v>
      </c>
      <c r="BE12" s="20">
        <v>3.6573765813754704E-2</v>
      </c>
      <c r="BF12" s="20">
        <v>2.5299380591878903E-2</v>
      </c>
      <c r="BG12" s="20">
        <v>3.3956252461246998E-2</v>
      </c>
      <c r="BH12" s="20">
        <v>3.60871145889229E-2</v>
      </c>
      <c r="BI12" s="20">
        <v>5.3912026400431495E-2</v>
      </c>
      <c r="BJ12" s="20">
        <v>8.9577321875895399E-2</v>
      </c>
      <c r="BK12" s="20">
        <v>-2.1360805541007402E-2</v>
      </c>
      <c r="BL12" s="21">
        <v>2.0771380992036299E-2</v>
      </c>
      <c r="BM12" s="22">
        <v>4.3799999999999999E-2</v>
      </c>
      <c r="BN12" s="23">
        <v>5.5999999999999999E-3</v>
      </c>
    </row>
    <row r="13" spans="1:66" x14ac:dyDescent="0.45">
      <c r="A13" s="19" t="s">
        <v>59</v>
      </c>
      <c r="B13" s="20" t="s">
        <v>266</v>
      </c>
      <c r="C13" s="20" t="s">
        <v>266</v>
      </c>
      <c r="D13" s="20">
        <v>9.1903719914483914E-2</v>
      </c>
      <c r="E13" s="20">
        <v>0.19839679359115001</v>
      </c>
      <c r="F13" s="20">
        <v>0.17224080267846598</v>
      </c>
      <c r="G13" s="20">
        <v>4.2796005706744501E-2</v>
      </c>
      <c r="H13" s="20">
        <v>6.8399452805313595E-3</v>
      </c>
      <c r="I13" s="20">
        <v>2.0380434782885599E-2</v>
      </c>
      <c r="J13" s="20">
        <v>6.25832223710064E-2</v>
      </c>
      <c r="K13" s="20">
        <v>2.4749373443292623E-2</v>
      </c>
      <c r="L13" s="20">
        <v>1.3145826964271301E-2</v>
      </c>
      <c r="M13" s="20">
        <v>1.8406759203435E-2</v>
      </c>
      <c r="N13" s="20">
        <v>3.7925925920112402E-2</v>
      </c>
      <c r="O13" s="20">
        <v>2.5121324582002197E-2</v>
      </c>
      <c r="P13" s="20">
        <v>-2.7847396240754901E-3</v>
      </c>
      <c r="Q13" s="20">
        <v>5.3057805082527502E-3</v>
      </c>
      <c r="R13" s="20">
        <v>2.3611111111176801E-2</v>
      </c>
      <c r="S13" s="20">
        <v>3.96200814112335E-2</v>
      </c>
      <c r="T13" s="20">
        <v>2.9757243537013499E-2</v>
      </c>
      <c r="U13" s="20">
        <v>3.1939163498260502E-2</v>
      </c>
      <c r="V13" s="20">
        <v>2.65291083273228E-2</v>
      </c>
      <c r="W13" s="20">
        <v>2.91935869826714E-2</v>
      </c>
      <c r="X13" s="20">
        <v>3.90606835621439E-2</v>
      </c>
      <c r="Y13" s="20">
        <v>6.0639964200316004E-2</v>
      </c>
      <c r="Z13" s="20">
        <v>5.8649789029659803E-2</v>
      </c>
      <c r="AA13" s="20">
        <v>9.4659226779781905E-2</v>
      </c>
      <c r="AB13" s="20">
        <v>0.15110140178491402</v>
      </c>
      <c r="AC13" s="20">
        <v>0.15071959513119101</v>
      </c>
      <c r="AD13" s="20">
        <v>0.135239142383549</v>
      </c>
      <c r="AE13" s="20">
        <v>0.12300242130810099</v>
      </c>
      <c r="AF13" s="20">
        <v>7.9236739978780793E-2</v>
      </c>
      <c r="AG13" s="20">
        <v>9.0900009985016406E-2</v>
      </c>
      <c r="AH13" s="20">
        <v>0.10126582278480999</v>
      </c>
      <c r="AI13" s="20">
        <v>9.6917450357889193E-2</v>
      </c>
      <c r="AJ13" s="20">
        <v>0.111455108362311</v>
      </c>
      <c r="AK13" s="20">
        <v>0.10113563316949299</v>
      </c>
      <c r="AL13" s="20">
        <v>3.9501848608832102E-2</v>
      </c>
      <c r="AM13" s="20">
        <v>6.7390490451394294E-2</v>
      </c>
      <c r="AN13" s="20">
        <v>9.0845317438219109E-2</v>
      </c>
      <c r="AO13" s="20">
        <v>8.4887459807073906E-2</v>
      </c>
      <c r="AP13" s="20">
        <v>7.2317723770006101E-2</v>
      </c>
      <c r="AQ13" s="20">
        <v>7.559425096738509E-2</v>
      </c>
      <c r="AR13" s="20">
        <v>7.2722600539637597E-2</v>
      </c>
      <c r="AS13" s="20">
        <v>3.2226799127695799E-2</v>
      </c>
      <c r="AT13" s="20">
        <v>9.8591549295774412E-3</v>
      </c>
      <c r="AU13" s="20">
        <v>1.8131101813110201E-2</v>
      </c>
      <c r="AV13" s="20">
        <v>1.89497716894978E-2</v>
      </c>
      <c r="AW13" s="20">
        <v>4.6381357831055299E-2</v>
      </c>
      <c r="AX13" s="20">
        <v>2.6124197002141098E-2</v>
      </c>
      <c r="AY13" s="20">
        <v>2.5041736227047E-3</v>
      </c>
      <c r="AZ13" s="20">
        <v>8.5345545378851702E-3</v>
      </c>
      <c r="BA13" s="20">
        <v>1.46542827657377E-2</v>
      </c>
      <c r="BB13" s="20">
        <v>4.47518307567129E-2</v>
      </c>
      <c r="BC13" s="20">
        <v>4.38084112149532E-2</v>
      </c>
      <c r="BD13" s="20">
        <v>3.0031710501772099E-2</v>
      </c>
      <c r="BE13" s="20">
        <v>2.7707352408547502E-2</v>
      </c>
      <c r="BF13" s="20">
        <v>2.3436123348017601E-2</v>
      </c>
      <c r="BG13" s="20">
        <v>2.6687327823691497E-2</v>
      </c>
      <c r="BH13" s="20">
        <v>3.5384873385879798E-2</v>
      </c>
      <c r="BI13" s="20">
        <v>2.3323615160349899E-2</v>
      </c>
      <c r="BJ13" s="20">
        <v>4.3526432415320997E-2</v>
      </c>
      <c r="BK13" s="20">
        <v>1.82011224025482E-2</v>
      </c>
      <c r="BL13" s="21">
        <v>2.8452256815134799E-2</v>
      </c>
      <c r="BM13" s="22">
        <v>3.39E-2</v>
      </c>
      <c r="BN13" s="23">
        <v>1.7600000000000001E-2</v>
      </c>
    </row>
    <row r="14" spans="1:66" x14ac:dyDescent="0.45">
      <c r="A14" s="19" t="s">
        <v>60</v>
      </c>
      <c r="B14" s="20" t="s">
        <v>266</v>
      </c>
      <c r="C14" s="20">
        <v>0.22121212118181799</v>
      </c>
      <c r="D14" s="20">
        <v>0.14640198511529501</v>
      </c>
      <c r="E14" s="20">
        <v>0.27489177489772504</v>
      </c>
      <c r="F14" s="20">
        <v>0.13582342956088</v>
      </c>
      <c r="G14" s="20">
        <v>-1.6442451434977599E-2</v>
      </c>
      <c r="H14" s="20">
        <v>3.9999999999999897E-2</v>
      </c>
      <c r="I14" s="20" t="s">
        <v>266</v>
      </c>
      <c r="J14" s="20">
        <v>3.8461538461538602E-2</v>
      </c>
      <c r="K14" s="20">
        <v>2.7777777777777599E-2</v>
      </c>
      <c r="L14" s="20">
        <v>1.9519519519522598E-2</v>
      </c>
      <c r="M14" s="20">
        <v>1.0749999995000099E-2</v>
      </c>
      <c r="N14" s="20">
        <v>1.9457498557276302E-2</v>
      </c>
      <c r="O14" s="20">
        <v>3.5422563686379901E-2</v>
      </c>
      <c r="P14" s="20">
        <v>4.3817855191241498E-2</v>
      </c>
      <c r="Q14" s="20">
        <v>2.7087698293323501E-2</v>
      </c>
      <c r="R14" s="20">
        <v>3.8685705959718299E-2</v>
      </c>
      <c r="S14" s="20">
        <v>4.9309111314713105E-2</v>
      </c>
      <c r="T14" s="20">
        <v>2.2058823529514902E-2</v>
      </c>
      <c r="U14" s="20">
        <v>3.9749999994170004E-2</v>
      </c>
      <c r="V14" s="20">
        <v>2.7731025084704802E-2</v>
      </c>
      <c r="W14" s="20">
        <v>3.0804024020336399E-2</v>
      </c>
      <c r="X14" s="20">
        <v>4.37282493556891E-2</v>
      </c>
      <c r="Y14" s="20">
        <v>4.7042621052101198E-2</v>
      </c>
      <c r="Z14" s="20">
        <v>6.3620629975386006E-2</v>
      </c>
      <c r="AA14" s="20">
        <v>7.5240822703458207E-2</v>
      </c>
      <c r="AB14" s="20">
        <v>9.5217917677769395E-2</v>
      </c>
      <c r="AC14" s="20">
        <v>8.4452550708745605E-2</v>
      </c>
      <c r="AD14" s="20">
        <v>7.3186891596510095E-2</v>
      </c>
      <c r="AE14" s="20">
        <v>5.4749999994169796E-2</v>
      </c>
      <c r="AF14" s="20">
        <v>3.5790471675154104E-2</v>
      </c>
      <c r="AG14" s="20">
        <v>3.7070938215329197E-2</v>
      </c>
      <c r="AH14" s="20">
        <v>6.3253898205729908E-2</v>
      </c>
      <c r="AI14" s="20">
        <v>6.8068622027219597E-2</v>
      </c>
      <c r="AJ14" s="20">
        <v>5.4404145077278497E-2</v>
      </c>
      <c r="AK14" s="20">
        <v>3.3353808352109299E-2</v>
      </c>
      <c r="AL14" s="20">
        <v>5.6648635797162498E-2</v>
      </c>
      <c r="AM14" s="20">
        <v>3.1896939695258301E-2</v>
      </c>
      <c r="AN14" s="20">
        <v>1.7009213325041298E-2</v>
      </c>
      <c r="AO14" s="20">
        <v>1.39999999999999E-2</v>
      </c>
      <c r="AP14" s="20">
        <v>1.9312952005256501E-2</v>
      </c>
      <c r="AQ14" s="20">
        <v>2.5638958316536602E-2</v>
      </c>
      <c r="AR14" s="20">
        <v>3.2623221444861204E-2</v>
      </c>
      <c r="AS14" s="20">
        <v>3.3343483556638097E-2</v>
      </c>
      <c r="AT14" s="20">
        <v>4.0297627817883902E-2</v>
      </c>
      <c r="AU14" s="20">
        <v>3.6258055378517402E-2</v>
      </c>
      <c r="AV14" s="20">
        <v>2.9590651267679801E-2</v>
      </c>
      <c r="AW14" s="20">
        <v>2.25009956192752E-2</v>
      </c>
      <c r="AX14" s="20">
        <v>1.8435572865954899E-2</v>
      </c>
      <c r="AY14" s="20">
        <v>1.3083213319301601E-2</v>
      </c>
      <c r="AZ14" s="20">
        <v>9.2127484549779509E-3</v>
      </c>
      <c r="BA14" s="20">
        <v>5.6240938986957603E-3</v>
      </c>
      <c r="BB14" s="20">
        <v>2.3951855118559198E-2</v>
      </c>
      <c r="BC14" s="20">
        <v>2.6634407220516597E-2</v>
      </c>
      <c r="BD14" s="20">
        <v>1.80210199853863E-2</v>
      </c>
      <c r="BE14" s="20">
        <v>1.3555411249496701E-2</v>
      </c>
      <c r="BF14" s="20">
        <v>2.0612281510120897E-2</v>
      </c>
      <c r="BG14" s="20">
        <v>2.3047658787018997E-2</v>
      </c>
      <c r="BH14" s="20">
        <v>1.44961845101615E-2</v>
      </c>
      <c r="BI14" s="20">
        <v>2.16859905342347E-2</v>
      </c>
      <c r="BJ14" s="20">
        <v>3.2159206603473399E-2</v>
      </c>
      <c r="BK14" s="20">
        <v>5.0631250889963996E-3</v>
      </c>
      <c r="BL14" s="21">
        <v>1.81353503144185E-2</v>
      </c>
      <c r="BM14" s="22">
        <v>3.27E-2</v>
      </c>
      <c r="BN14" s="23">
        <v>2.4899999999999999E-2</v>
      </c>
    </row>
    <row r="15" spans="1:66" x14ac:dyDescent="0.45">
      <c r="A15" s="19" t="s">
        <v>61</v>
      </c>
      <c r="B15" s="20" t="s">
        <v>266</v>
      </c>
      <c r="C15" s="20" t="s">
        <v>266</v>
      </c>
      <c r="D15" s="20" t="s">
        <v>266</v>
      </c>
      <c r="E15" s="20" t="s">
        <v>266</v>
      </c>
      <c r="F15" s="20" t="s">
        <v>266</v>
      </c>
      <c r="G15" s="20" t="s">
        <v>266</v>
      </c>
      <c r="H15" s="20" t="s">
        <v>266</v>
      </c>
      <c r="I15" s="20" t="s">
        <v>266</v>
      </c>
      <c r="J15" s="20" t="s">
        <v>266</v>
      </c>
      <c r="K15" s="20" t="s">
        <v>266</v>
      </c>
      <c r="L15" s="20" t="s">
        <v>266</v>
      </c>
      <c r="M15" s="20" t="s">
        <v>266</v>
      </c>
      <c r="N15" s="20" t="s">
        <v>266</v>
      </c>
      <c r="O15" s="20" t="s">
        <v>266</v>
      </c>
      <c r="P15" s="20" t="s">
        <v>266</v>
      </c>
      <c r="Q15" s="20" t="s">
        <v>266</v>
      </c>
      <c r="R15" s="20" t="s">
        <v>266</v>
      </c>
      <c r="S15" s="20" t="s">
        <v>266</v>
      </c>
      <c r="T15" s="20" t="s">
        <v>266</v>
      </c>
      <c r="U15" s="20" t="s">
        <v>266</v>
      </c>
      <c r="V15" s="20" t="s">
        <v>266</v>
      </c>
      <c r="W15" s="20" t="s">
        <v>266</v>
      </c>
      <c r="X15" s="20" t="s">
        <v>266</v>
      </c>
      <c r="Y15" s="20" t="s">
        <v>266</v>
      </c>
      <c r="Z15" s="20" t="s">
        <v>266</v>
      </c>
      <c r="AA15" s="20" t="s">
        <v>266</v>
      </c>
      <c r="AB15" s="20" t="s">
        <v>266</v>
      </c>
      <c r="AC15" s="20" t="s">
        <v>266</v>
      </c>
      <c r="AD15" s="20" t="s">
        <v>266</v>
      </c>
      <c r="AE15" s="20" t="s">
        <v>266</v>
      </c>
      <c r="AF15" s="20" t="s">
        <v>266</v>
      </c>
      <c r="AG15" s="20" t="s">
        <v>266</v>
      </c>
      <c r="AH15" s="20" t="s">
        <v>266</v>
      </c>
      <c r="AI15" s="20" t="s">
        <v>266</v>
      </c>
      <c r="AJ15" s="20" t="s">
        <v>266</v>
      </c>
      <c r="AK15" s="20" t="s">
        <v>266</v>
      </c>
      <c r="AL15" s="20" t="s">
        <v>266</v>
      </c>
      <c r="AM15" s="20" t="s">
        <v>266</v>
      </c>
      <c r="AN15" s="20" t="s">
        <v>266</v>
      </c>
      <c r="AO15" s="20" t="s">
        <v>266</v>
      </c>
      <c r="AP15" s="20" t="s">
        <v>266</v>
      </c>
      <c r="AQ15" s="20" t="s">
        <v>266</v>
      </c>
      <c r="AR15" s="20" t="s">
        <v>266</v>
      </c>
      <c r="AS15" s="20">
        <v>2.2969999999999899</v>
      </c>
      <c r="AT15" s="20">
        <v>0.46157208684832396</v>
      </c>
      <c r="AU15" s="20">
        <v>11.2800002271384</v>
      </c>
      <c r="AV15" s="20">
        <v>16.622159474161901</v>
      </c>
      <c r="AW15" s="20">
        <v>4.1175964178622504</v>
      </c>
      <c r="AX15" s="20">
        <v>0.19794802797917999</v>
      </c>
      <c r="AY15" s="20">
        <v>3.6743481077810801E-2</v>
      </c>
      <c r="AZ15" s="20">
        <v>-7.7269789492855597E-3</v>
      </c>
      <c r="BA15" s="20">
        <v>-8.5251700102440001E-2</v>
      </c>
      <c r="BB15" s="20">
        <v>1.8050030377490599E-2</v>
      </c>
      <c r="BC15" s="20">
        <v>1.54719591077568E-2</v>
      </c>
      <c r="BD15" s="20">
        <v>2.7711647139627101E-2</v>
      </c>
      <c r="BE15" s="20">
        <v>2.2338649332696501E-2</v>
      </c>
      <c r="BF15" s="20">
        <v>6.7089304208956702E-2</v>
      </c>
      <c r="BG15" s="20">
        <v>9.6795073268148388E-2</v>
      </c>
      <c r="BH15" s="20">
        <v>8.3740631953521091E-2</v>
      </c>
      <c r="BI15" s="20">
        <v>0.16595366731997099</v>
      </c>
      <c r="BJ15" s="20">
        <v>0.20791579144595002</v>
      </c>
      <c r="BK15" s="20">
        <v>1.40105614831649E-2</v>
      </c>
      <c r="BL15" s="21">
        <v>5.8616285017024199E-2</v>
      </c>
      <c r="BM15" s="22">
        <v>7.85E-2</v>
      </c>
      <c r="BN15" s="23">
        <v>1.06E-2</v>
      </c>
    </row>
    <row r="16" spans="1:66" x14ac:dyDescent="0.45">
      <c r="A16" s="19" t="s">
        <v>268</v>
      </c>
      <c r="B16" s="20" t="s">
        <v>266</v>
      </c>
      <c r="C16" s="20" t="s">
        <v>266</v>
      </c>
      <c r="D16" s="20" t="s">
        <v>266</v>
      </c>
      <c r="E16" s="20" t="s">
        <v>266</v>
      </c>
      <c r="F16" s="20" t="s">
        <v>266</v>
      </c>
      <c r="G16" s="20" t="s">
        <v>266</v>
      </c>
      <c r="H16" s="20" t="s">
        <v>266</v>
      </c>
      <c r="I16" s="20" t="s">
        <v>266</v>
      </c>
      <c r="J16" s="20" t="s">
        <v>266</v>
      </c>
      <c r="K16" s="20" t="s">
        <v>266</v>
      </c>
      <c r="L16" s="20" t="s">
        <v>266</v>
      </c>
      <c r="M16" s="20" t="s">
        <v>266</v>
      </c>
      <c r="N16" s="20" t="s">
        <v>266</v>
      </c>
      <c r="O16" s="20" t="s">
        <v>266</v>
      </c>
      <c r="P16" s="20" t="s">
        <v>266</v>
      </c>
      <c r="Q16" s="20" t="s">
        <v>266</v>
      </c>
      <c r="R16" s="20" t="s">
        <v>266</v>
      </c>
      <c r="S16" s="20" t="s">
        <v>266</v>
      </c>
      <c r="T16" s="20" t="s">
        <v>266</v>
      </c>
      <c r="U16" s="20">
        <v>5.4377564990483795E-2</v>
      </c>
      <c r="V16" s="20">
        <v>4.5410314628755895E-2</v>
      </c>
      <c r="W16" s="20">
        <v>8.9357741228945992E-2</v>
      </c>
      <c r="X16" s="20">
        <v>6.1520934213001005E-2</v>
      </c>
      <c r="Y16" s="20">
        <v>4.6149718266826199E-2</v>
      </c>
      <c r="Z16" s="20">
        <v>6.8308113190235803E-2</v>
      </c>
      <c r="AA16" s="20">
        <v>5.4817541616993301E-2</v>
      </c>
      <c r="AB16" s="20">
        <v>0.13071845838700799</v>
      </c>
      <c r="AC16" s="20">
        <v>0.103596349973052</v>
      </c>
      <c r="AD16" s="20">
        <v>4.2558365758379596E-2</v>
      </c>
      <c r="AE16" s="20">
        <v>3.1898763705574498E-2</v>
      </c>
      <c r="AF16" s="20">
        <v>6.10907035899904E-2</v>
      </c>
      <c r="AG16" s="20">
        <v>9.0913932679240209E-2</v>
      </c>
      <c r="AH16" s="20">
        <v>0.120978372310681</v>
      </c>
      <c r="AI16" s="20">
        <v>0.11114498497389301</v>
      </c>
      <c r="AJ16" s="20">
        <v>6.0126210166748295E-2</v>
      </c>
      <c r="AK16" s="20">
        <v>4.0000000000000098E-2</v>
      </c>
      <c r="AL16" s="20">
        <v>3.9663461538461398E-2</v>
      </c>
      <c r="AM16" s="20">
        <v>4.6050096339113403E-2</v>
      </c>
      <c r="AN16" s="20">
        <v>5.4337815435623799E-2</v>
      </c>
      <c r="AO16" s="20">
        <v>5.7564640111813503E-2</v>
      </c>
      <c r="AP16" s="20">
        <v>4.4024118278674897E-2</v>
      </c>
      <c r="AQ16" s="20">
        <v>5.38765822784813E-2</v>
      </c>
      <c r="AR16" s="20">
        <v>4.6693191201867996E-2</v>
      </c>
      <c r="AS16" s="20">
        <v>7.1146812020362604E-2</v>
      </c>
      <c r="AT16" s="20">
        <v>5.7381988617344497E-2</v>
      </c>
      <c r="AU16" s="20">
        <v>2.7228976697059201E-2</v>
      </c>
      <c r="AV16" s="20">
        <v>1.39933423745558E-2</v>
      </c>
      <c r="AW16" s="20">
        <v>2.0669949541002999E-2</v>
      </c>
      <c r="AX16" s="20">
        <v>1.3791374122366999E-2</v>
      </c>
      <c r="AY16" s="20">
        <v>5.4415038337869001E-3</v>
      </c>
      <c r="AZ16" s="20">
        <v>1.3366133661336601E-2</v>
      </c>
      <c r="BA16" s="20">
        <v>1.2542482602363101E-2</v>
      </c>
      <c r="BB16" s="20">
        <v>1.6063294174058801E-2</v>
      </c>
      <c r="BC16" s="20">
        <v>2.0449897750511301E-2</v>
      </c>
      <c r="BD16" s="20">
        <v>2.1735779250809301E-2</v>
      </c>
      <c r="BE16" s="20">
        <v>3.0250452625223301E-2</v>
      </c>
      <c r="BF16" s="20">
        <v>9.8191403675771099E-3</v>
      </c>
      <c r="BG16" s="20">
        <v>1.59160618079804E-2</v>
      </c>
      <c r="BH16" s="20">
        <v>2.38982627439253E-2</v>
      </c>
      <c r="BI16" s="20">
        <v>2.4925779493939003E-2</v>
      </c>
      <c r="BJ16" s="20">
        <v>4.48955995375067E-2</v>
      </c>
      <c r="BK16" s="20">
        <v>2.0627347345267701E-2</v>
      </c>
      <c r="BL16" s="21">
        <v>1.34402738392841E-2</v>
      </c>
      <c r="BM16" s="22">
        <v>3.1699999999999999E-2</v>
      </c>
      <c r="BN16" s="23">
        <v>1.9900000000000001E-2</v>
      </c>
    </row>
    <row r="17" spans="1:66" x14ac:dyDescent="0.45">
      <c r="A17" s="19" t="s">
        <v>62</v>
      </c>
      <c r="B17" s="20" t="s">
        <v>266</v>
      </c>
      <c r="C17" s="20" t="s">
        <v>266</v>
      </c>
      <c r="D17" s="20" t="s">
        <v>266</v>
      </c>
      <c r="E17" s="20" t="s">
        <v>266</v>
      </c>
      <c r="F17" s="20" t="s">
        <v>266</v>
      </c>
      <c r="G17" s="20" t="s">
        <v>266</v>
      </c>
      <c r="H17" s="20" t="s">
        <v>266</v>
      </c>
      <c r="I17" s="20" t="s">
        <v>266</v>
      </c>
      <c r="J17" s="20" t="s">
        <v>266</v>
      </c>
      <c r="K17" s="20" t="s">
        <v>266</v>
      </c>
      <c r="L17" s="20" t="s">
        <v>266</v>
      </c>
      <c r="M17" s="20" t="s">
        <v>266</v>
      </c>
      <c r="N17" s="20" t="s">
        <v>266</v>
      </c>
      <c r="O17" s="20" t="s">
        <v>266</v>
      </c>
      <c r="P17" s="20" t="s">
        <v>266</v>
      </c>
      <c r="Q17" s="20" t="s">
        <v>266</v>
      </c>
      <c r="R17" s="20" t="s">
        <v>266</v>
      </c>
      <c r="S17" s="20" t="s">
        <v>266</v>
      </c>
      <c r="T17" s="20">
        <v>2.1344717185222399E-2</v>
      </c>
      <c r="U17" s="20">
        <v>4.2580982230929799E-2</v>
      </c>
      <c r="V17" s="20">
        <v>3.2573289902443403E-2</v>
      </c>
      <c r="W17" s="20">
        <v>-1.9412763892353599E-3</v>
      </c>
      <c r="X17" s="20">
        <v>1.6289812783935299E-2</v>
      </c>
      <c r="Y17" s="20">
        <v>5.7894736849836398E-2</v>
      </c>
      <c r="Z17" s="20">
        <v>5.0881953864882201E-2</v>
      </c>
      <c r="AA17" s="20">
        <v>0.143318269849982</v>
      </c>
      <c r="AB17" s="20">
        <v>0.243929983061795</v>
      </c>
      <c r="AC17" s="20">
        <v>0.16159782115370699</v>
      </c>
      <c r="AD17" s="20">
        <v>0.22495766575963899</v>
      </c>
      <c r="AE17" s="20">
        <v>0.17731120894237398</v>
      </c>
      <c r="AF17" s="20">
        <v>0.15785537594198701</v>
      </c>
      <c r="AG17" s="20">
        <v>2.20599195116759E-2</v>
      </c>
      <c r="AH17" s="20">
        <v>3.8695250594151201E-2</v>
      </c>
      <c r="AI17" s="20">
        <v>0.11344596808397499</v>
      </c>
      <c r="AJ17" s="20">
        <v>8.8857130847145485E-2</v>
      </c>
      <c r="AK17" s="20">
        <v>2.9723991507507999E-2</v>
      </c>
      <c r="AL17" s="20">
        <v>3.2239925023531701E-3</v>
      </c>
      <c r="AM17" s="20">
        <v>-2.6359693029696797E-2</v>
      </c>
      <c r="AN17" s="20">
        <v>-2.29609321419567E-2</v>
      </c>
      <c r="AO17" s="20">
        <v>-1.7450017537705798E-2</v>
      </c>
      <c r="AP17" s="20">
        <v>3.03435966086527E-3</v>
      </c>
      <c r="AQ17" s="20">
        <v>1.4858973218258201E-2</v>
      </c>
      <c r="AR17" s="20">
        <v>9.2933543748900307E-3</v>
      </c>
      <c r="AS17" s="20">
        <v>7.6441973592769694E-3</v>
      </c>
      <c r="AT17" s="20">
        <v>-1.7241379310337199E-3</v>
      </c>
      <c r="AU17" s="20">
        <v>2.5388601036269498E-2</v>
      </c>
      <c r="AV17" s="20">
        <v>8.1691089775976292E-3</v>
      </c>
      <c r="AW17" s="20">
        <v>2.7040347506471097E-2</v>
      </c>
      <c r="AX17" s="20">
        <v>-4.5222738253036E-3</v>
      </c>
      <c r="AY17" s="20">
        <v>2.4315513395592698E-2</v>
      </c>
      <c r="AZ17" s="20">
        <v>-3.6653386454184801E-3</v>
      </c>
      <c r="BA17" s="20">
        <v>-1.2875879718490101E-2</v>
      </c>
      <c r="BB17" s="20">
        <v>-7.0485295309079994E-3</v>
      </c>
      <c r="BC17" s="20">
        <v>-1.2075718015665999E-2</v>
      </c>
      <c r="BD17" s="20">
        <v>-4.9554013875123702E-3</v>
      </c>
      <c r="BE17" s="20">
        <v>1.5936254980079601E-2</v>
      </c>
      <c r="BF17" s="20">
        <v>2.3529411764706E-2</v>
      </c>
      <c r="BG17" s="20">
        <v>2.5862068965517099E-2</v>
      </c>
      <c r="BH17" s="20">
        <v>2.0074696545284799E-2</v>
      </c>
      <c r="BI17" s="20">
        <v>3.2566666666670997E-2</v>
      </c>
      <c r="BJ17" s="20">
        <v>3.5260031636372001E-2</v>
      </c>
      <c r="BK17" s="20">
        <v>2.79551283550411E-2</v>
      </c>
      <c r="BL17" s="21">
        <v>1.9618846833462E-2</v>
      </c>
      <c r="BM17" s="22">
        <v>-3.5999999999999999E-3</v>
      </c>
      <c r="BN17" s="23">
        <v>2.75E-2</v>
      </c>
    </row>
    <row r="18" spans="1:66" x14ac:dyDescent="0.45">
      <c r="A18" s="19" t="s">
        <v>63</v>
      </c>
      <c r="B18" s="20" t="s">
        <v>266</v>
      </c>
      <c r="C18" s="20" t="s">
        <v>266</v>
      </c>
      <c r="D18" s="20" t="s">
        <v>266</v>
      </c>
      <c r="E18" s="20" t="s">
        <v>266</v>
      </c>
      <c r="F18" s="20" t="s">
        <v>266</v>
      </c>
      <c r="G18" s="20" t="s">
        <v>266</v>
      </c>
      <c r="H18" s="20" t="s">
        <v>266</v>
      </c>
      <c r="I18" s="20" t="s">
        <v>266</v>
      </c>
      <c r="J18" s="20" t="s">
        <v>266</v>
      </c>
      <c r="K18" s="20" t="s">
        <v>266</v>
      </c>
      <c r="L18" s="20" t="s">
        <v>266</v>
      </c>
      <c r="M18" s="20" t="s">
        <v>266</v>
      </c>
      <c r="N18" s="20" t="s">
        <v>266</v>
      </c>
      <c r="O18" s="20" t="s">
        <v>266</v>
      </c>
      <c r="P18" s="20" t="s">
        <v>266</v>
      </c>
      <c r="Q18" s="20" t="s">
        <v>266</v>
      </c>
      <c r="R18" s="20" t="s">
        <v>266</v>
      </c>
      <c r="S18" s="20" t="s">
        <v>266</v>
      </c>
      <c r="T18" s="20" t="s">
        <v>266</v>
      </c>
      <c r="U18" s="20" t="s">
        <v>266</v>
      </c>
      <c r="V18" s="20" t="s">
        <v>266</v>
      </c>
      <c r="W18" s="20" t="s">
        <v>266</v>
      </c>
      <c r="X18" s="20" t="s">
        <v>266</v>
      </c>
      <c r="Y18" s="20" t="s">
        <v>266</v>
      </c>
      <c r="Z18" s="20" t="s">
        <v>266</v>
      </c>
      <c r="AA18" s="20" t="s">
        <v>266</v>
      </c>
      <c r="AB18" s="20" t="s">
        <v>266</v>
      </c>
      <c r="AC18" s="20" t="s">
        <v>266</v>
      </c>
      <c r="AD18" s="20" t="s">
        <v>266</v>
      </c>
      <c r="AE18" s="20" t="s">
        <v>266</v>
      </c>
      <c r="AF18" s="20" t="s">
        <v>266</v>
      </c>
      <c r="AG18" s="20" t="s">
        <v>266</v>
      </c>
      <c r="AH18" s="20" t="s">
        <v>266</v>
      </c>
      <c r="AI18" s="20" t="s">
        <v>266</v>
      </c>
      <c r="AJ18" s="20" t="s">
        <v>266</v>
      </c>
      <c r="AK18" s="20" t="s">
        <v>266</v>
      </c>
      <c r="AL18" s="20" t="s">
        <v>266</v>
      </c>
      <c r="AM18" s="20" t="s">
        <v>266</v>
      </c>
      <c r="AN18" s="20" t="s">
        <v>266</v>
      </c>
      <c r="AO18" s="20">
        <v>9.8746960912661497E-2</v>
      </c>
      <c r="AP18" s="20">
        <v>7.4127659574468194E-2</v>
      </c>
      <c r="AQ18" s="20">
        <v>6.04547975596227E-2</v>
      </c>
      <c r="AR18" s="20">
        <v>6.1267184698147001E-2</v>
      </c>
      <c r="AS18" s="20">
        <v>6.3573641227823302E-2</v>
      </c>
      <c r="AT18" s="20">
        <v>3.6340769179850199E-2</v>
      </c>
      <c r="AU18" s="20">
        <v>3.0148185998978103E-2</v>
      </c>
      <c r="AV18" s="20">
        <v>5.3137400793650702E-2</v>
      </c>
      <c r="AW18" s="20">
        <v>0.102978117947206</v>
      </c>
      <c r="AX18" s="20">
        <v>2.3771290295321001E-2</v>
      </c>
      <c r="AY18" s="20">
        <v>5.3056010566881903E-2</v>
      </c>
      <c r="AZ18" s="20">
        <v>8.4022379561320998E-2</v>
      </c>
      <c r="BA18" s="20">
        <v>6.1066958984196597E-2</v>
      </c>
      <c r="BB18" s="20">
        <v>2.2082562093754098E-2</v>
      </c>
      <c r="BC18" s="20">
        <v>2.0071737421383601E-2</v>
      </c>
      <c r="BD18" s="20">
        <v>3.3325649327190704E-2</v>
      </c>
      <c r="BE18" s="20">
        <v>5.66870773441479E-2</v>
      </c>
      <c r="BF18" s="20">
        <v>7.5875363850468905E-2</v>
      </c>
      <c r="BG18" s="20">
        <v>7.0466181622204194E-2</v>
      </c>
      <c r="BH18" s="20">
        <v>6.7652611705475194E-2</v>
      </c>
      <c r="BI18" s="20">
        <v>9.1069849690539204E-2</v>
      </c>
      <c r="BJ18" s="20">
        <v>8.9019448946515492E-2</v>
      </c>
      <c r="BK18" s="20">
        <v>5.4234723617467007E-2</v>
      </c>
      <c r="BL18" s="21">
        <v>8.1266763916992293E-2</v>
      </c>
      <c r="BM18" s="22">
        <v>0.1071</v>
      </c>
      <c r="BN18" s="23">
        <v>8.7400000000000005E-2</v>
      </c>
    </row>
    <row r="19" spans="1:66" x14ac:dyDescent="0.45">
      <c r="A19" s="19" t="s">
        <v>64</v>
      </c>
      <c r="B19" s="20" t="s">
        <v>266</v>
      </c>
      <c r="C19" s="20" t="s">
        <v>266</v>
      </c>
      <c r="D19" s="20" t="s">
        <v>266</v>
      </c>
      <c r="E19" s="20" t="s">
        <v>266</v>
      </c>
      <c r="F19" s="20" t="s">
        <v>266</v>
      </c>
      <c r="G19" s="20" t="s">
        <v>266</v>
      </c>
      <c r="H19" s="20" t="s">
        <v>266</v>
      </c>
      <c r="I19" s="20" t="s">
        <v>266</v>
      </c>
      <c r="J19" s="20" t="s">
        <v>266</v>
      </c>
      <c r="K19" s="20" t="s">
        <v>266</v>
      </c>
      <c r="L19" s="20" t="s">
        <v>266</v>
      </c>
      <c r="M19" s="20" t="s">
        <v>266</v>
      </c>
      <c r="N19" s="20" t="s">
        <v>266</v>
      </c>
      <c r="O19" s="20" t="s">
        <v>266</v>
      </c>
      <c r="P19" s="20" t="s">
        <v>266</v>
      </c>
      <c r="Q19" s="20" t="s">
        <v>266</v>
      </c>
      <c r="R19" s="20" t="s">
        <v>266</v>
      </c>
      <c r="S19" s="20" t="s">
        <v>266</v>
      </c>
      <c r="T19" s="20" t="s">
        <v>266</v>
      </c>
      <c r="U19" s="20">
        <v>3.6348751533575203E-2</v>
      </c>
      <c r="V19" s="20">
        <v>7.4887431868762094E-2</v>
      </c>
      <c r="W19" s="20">
        <v>5.8352318660548699E-2</v>
      </c>
      <c r="X19" s="20">
        <v>7.2842163736852608E-2</v>
      </c>
      <c r="Y19" s="20">
        <v>7.469255663538639E-2</v>
      </c>
      <c r="Z19" s="20">
        <v>0.118766562275328</v>
      </c>
      <c r="AA19" s="20">
        <v>0.16855081826021501</v>
      </c>
      <c r="AB19" s="20">
        <v>0.38922928087811004</v>
      </c>
      <c r="AC19" s="20">
        <v>0.20294468762529</v>
      </c>
      <c r="AD19" s="20">
        <v>4.9867681111314101E-2</v>
      </c>
      <c r="AE19" s="20">
        <v>8.3523696993501803E-2</v>
      </c>
      <c r="AF19" s="20">
        <v>9.4823825910178794E-2</v>
      </c>
      <c r="AG19" s="20">
        <v>0.131698355431798</v>
      </c>
      <c r="AH19" s="20">
        <v>0.144305197203942</v>
      </c>
      <c r="AI19" s="20">
        <v>0.145675632146884</v>
      </c>
      <c r="AJ19" s="20">
        <v>0.10332466437056301</v>
      </c>
      <c r="AK19" s="20">
        <v>5.2302987828884505E-2</v>
      </c>
      <c r="AL19" s="20">
        <v>4.6857973118558098E-2</v>
      </c>
      <c r="AM19" s="20">
        <v>3.9151052508279799E-2</v>
      </c>
      <c r="AN19" s="20">
        <v>1.3300684516192601E-2</v>
      </c>
      <c r="AO19" s="20">
        <v>3.3117311074323599E-2</v>
      </c>
      <c r="AP19" s="20">
        <v>4.8588591781406801E-2</v>
      </c>
      <c r="AQ19" s="20">
        <v>6.1901140684410799E-2</v>
      </c>
      <c r="AR19" s="20">
        <v>3.0745727107802798E-2</v>
      </c>
      <c r="AS19" s="20">
        <v>6.2575266327001403E-2</v>
      </c>
      <c r="AT19" s="20">
        <v>6.0938930299463706E-2</v>
      </c>
      <c r="AU19" s="20">
        <v>1.11343933604487E-2</v>
      </c>
      <c r="AV19" s="20">
        <v>7.7204388460299506E-4</v>
      </c>
      <c r="AW19" s="20">
        <v>1.8788627935723199E-2</v>
      </c>
      <c r="AX19" s="20">
        <v>2.3861522284231704E-2</v>
      </c>
      <c r="AY19" s="20">
        <v>7.7105387896988897E-2</v>
      </c>
      <c r="AZ19" s="20">
        <v>-1.26888660701219E-2</v>
      </c>
      <c r="BA19" s="20">
        <v>1.5600624024961101E-2</v>
      </c>
      <c r="BB19" s="20">
        <v>2.4358130348913799E-2</v>
      </c>
      <c r="BC19" s="20">
        <v>2.5778349043127702E-2</v>
      </c>
      <c r="BD19" s="20">
        <v>1.2524945805602601E-3</v>
      </c>
      <c r="BE19" s="20">
        <v>1.61943319838058E-2</v>
      </c>
      <c r="BF19" s="20">
        <v>1.39442231075697E-2</v>
      </c>
      <c r="BG19" s="20">
        <v>6.0821872953503602E-2</v>
      </c>
      <c r="BH19" s="20">
        <v>7.3076626282893895E-2</v>
      </c>
      <c r="BI19" s="20">
        <v>4.0342298288507002E-2</v>
      </c>
      <c r="BJ19" s="20">
        <v>8.1081081081078199E-2</v>
      </c>
      <c r="BK19" s="20">
        <v>3.6438618925834103E-2</v>
      </c>
      <c r="BL19" s="21">
        <v>5.8242185331186101E-2</v>
      </c>
      <c r="BM19" s="22">
        <v>9.4299999999999995E-2</v>
      </c>
      <c r="BN19" s="23">
        <v>4.53E-2</v>
      </c>
    </row>
    <row r="20" spans="1:66" x14ac:dyDescent="0.45">
      <c r="A20" s="19" t="s">
        <v>65</v>
      </c>
      <c r="B20" s="20" t="s">
        <v>266</v>
      </c>
      <c r="C20" s="20" t="s">
        <v>266</v>
      </c>
      <c r="D20" s="20" t="s">
        <v>266</v>
      </c>
      <c r="E20" s="20" t="s">
        <v>266</v>
      </c>
      <c r="F20" s="20" t="s">
        <v>266</v>
      </c>
      <c r="G20" s="20" t="s">
        <v>266</v>
      </c>
      <c r="H20" s="20" t="s">
        <v>266</v>
      </c>
      <c r="I20" s="20" t="s">
        <v>266</v>
      </c>
      <c r="J20" s="20" t="s">
        <v>266</v>
      </c>
      <c r="K20" s="20" t="s">
        <v>266</v>
      </c>
      <c r="L20" s="20" t="s">
        <v>266</v>
      </c>
      <c r="M20" s="20" t="s">
        <v>266</v>
      </c>
      <c r="N20" s="20" t="s">
        <v>266</v>
      </c>
      <c r="O20" s="20" t="s">
        <v>266</v>
      </c>
      <c r="P20" s="20" t="s">
        <v>266</v>
      </c>
      <c r="Q20" s="20" t="s">
        <v>266</v>
      </c>
      <c r="R20" s="20" t="s">
        <v>266</v>
      </c>
      <c r="S20" s="20" t="s">
        <v>266</v>
      </c>
      <c r="T20" s="20" t="s">
        <v>266</v>
      </c>
      <c r="U20" s="20" t="s">
        <v>266</v>
      </c>
      <c r="V20" s="20" t="s">
        <v>266</v>
      </c>
      <c r="W20" s="20" t="s">
        <v>266</v>
      </c>
      <c r="X20" s="20" t="s">
        <v>266</v>
      </c>
      <c r="Y20" s="20" t="s">
        <v>266</v>
      </c>
      <c r="Z20" s="20" t="s">
        <v>266</v>
      </c>
      <c r="AA20" s="20" t="s">
        <v>266</v>
      </c>
      <c r="AB20" s="20" t="s">
        <v>266</v>
      </c>
      <c r="AC20" s="20" t="s">
        <v>266</v>
      </c>
      <c r="AD20" s="20" t="s">
        <v>266</v>
      </c>
      <c r="AE20" s="20" t="s">
        <v>266</v>
      </c>
      <c r="AF20" s="20" t="s">
        <v>266</v>
      </c>
      <c r="AG20" s="20" t="s">
        <v>266</v>
      </c>
      <c r="AH20" s="20" t="s">
        <v>266</v>
      </c>
      <c r="AI20" s="20" t="s">
        <v>266</v>
      </c>
      <c r="AJ20" s="20" t="s">
        <v>266</v>
      </c>
      <c r="AK20" s="20" t="s">
        <v>266</v>
      </c>
      <c r="AL20" s="20" t="s">
        <v>266</v>
      </c>
      <c r="AM20" s="20" t="s">
        <v>266</v>
      </c>
      <c r="AN20" s="20" t="s">
        <v>266</v>
      </c>
      <c r="AO20" s="20" t="s">
        <v>266</v>
      </c>
      <c r="AP20" s="20" t="s">
        <v>266</v>
      </c>
      <c r="AQ20" s="20" t="s">
        <v>266</v>
      </c>
      <c r="AR20" s="20" t="s">
        <v>266</v>
      </c>
      <c r="AS20" s="20" t="s">
        <v>266</v>
      </c>
      <c r="AT20" s="20" t="s">
        <v>266</v>
      </c>
      <c r="AU20" s="20">
        <v>11.9023299866623</v>
      </c>
      <c r="AV20" s="20">
        <v>22.210168064389801</v>
      </c>
      <c r="AW20" s="20">
        <v>7.0934603983947104</v>
      </c>
      <c r="AX20" s="20">
        <v>0.52712076994722101</v>
      </c>
      <c r="AY20" s="20">
        <v>0.63937366249388095</v>
      </c>
      <c r="AZ20" s="20">
        <v>0.72869717138103196</v>
      </c>
      <c r="BA20" s="20">
        <v>2.9367875084099597</v>
      </c>
      <c r="BB20" s="20">
        <v>1.6862023589825901</v>
      </c>
      <c r="BC20" s="20">
        <v>0.61134933123524804</v>
      </c>
      <c r="BD20" s="20">
        <v>0.42537548125633201</v>
      </c>
      <c r="BE20" s="20">
        <v>0.28397839933536401</v>
      </c>
      <c r="BF20" s="20">
        <v>0.18108242477104197</v>
      </c>
      <c r="BG20" s="20">
        <v>0.103388794567063</v>
      </c>
      <c r="BH20" s="20">
        <v>7.0330292846855491E-2</v>
      </c>
      <c r="BI20" s="20">
        <v>8.4215003915679695E-2</v>
      </c>
      <c r="BJ20" s="20">
        <v>0.14837876482825402</v>
      </c>
      <c r="BK20" s="20">
        <v>0.12945656341040102</v>
      </c>
      <c r="BL20" s="21">
        <v>7.7357480431251097E-2</v>
      </c>
      <c r="BM20" s="22">
        <v>0.5323</v>
      </c>
      <c r="BN20" s="23">
        <v>0.59219999999999995</v>
      </c>
    </row>
    <row r="21" spans="1:66" x14ac:dyDescent="0.45">
      <c r="A21" s="19" t="s">
        <v>66</v>
      </c>
      <c r="B21" s="20" t="s">
        <v>266</v>
      </c>
      <c r="C21" s="20">
        <v>-3.0534351145038097E-2</v>
      </c>
      <c r="D21" s="20">
        <v>-1.0498687664042099E-2</v>
      </c>
      <c r="E21" s="20">
        <v>9.5490716180371388E-2</v>
      </c>
      <c r="F21" s="20">
        <v>9.1686091687512798E-3</v>
      </c>
      <c r="G21" s="20">
        <v>-3.0797659224371097E-3</v>
      </c>
      <c r="H21" s="20">
        <v>1.29749768303986E-2</v>
      </c>
      <c r="I21" s="20">
        <v>-4.8795364592864494E-3</v>
      </c>
      <c r="J21" s="20">
        <v>2.8348145893784E-2</v>
      </c>
      <c r="K21" s="20">
        <v>3.1589926970645103E-2</v>
      </c>
      <c r="L21" s="20">
        <v>1.28556984112794E-2</v>
      </c>
      <c r="M21" s="20">
        <v>1.22646890901312E-2</v>
      </c>
      <c r="N21" s="20">
        <v>3.0994646520582196E-3</v>
      </c>
      <c r="O21" s="20">
        <v>9.831460674157369E-3</v>
      </c>
      <c r="P21" s="20">
        <v>1.4047287899860901E-2</v>
      </c>
      <c r="Q21" s="20">
        <v>2.1533397325469703E-2</v>
      </c>
      <c r="R21" s="20">
        <v>4.1756176155232999E-2</v>
      </c>
      <c r="S21" s="20">
        <v>4.0598015221556899E-2</v>
      </c>
      <c r="T21" s="20">
        <v>4.1738915035917798E-2</v>
      </c>
      <c r="U21" s="20">
        <v>2.91285221614552E-2</v>
      </c>
      <c r="V21" s="20">
        <v>2.70332717309038E-2</v>
      </c>
      <c r="W21" s="20">
        <v>3.7457817761529899E-2</v>
      </c>
      <c r="X21" s="20">
        <v>3.9141277242102701E-2</v>
      </c>
      <c r="Y21" s="20">
        <v>4.3405676131677902E-2</v>
      </c>
      <c r="Z21" s="20">
        <v>5.4475000001981799E-2</v>
      </c>
      <c r="AA21" s="20">
        <v>6.9552779028549699E-2</v>
      </c>
      <c r="AB21" s="20">
        <v>0.126778879545104</v>
      </c>
      <c r="AC21" s="20">
        <v>0.127682037562316</v>
      </c>
      <c r="AD21" s="20">
        <v>9.1586998098390104E-2</v>
      </c>
      <c r="AE21" s="20">
        <v>7.1108483675626111E-2</v>
      </c>
      <c r="AF21" s="20">
        <v>4.4705946482546902E-2</v>
      </c>
      <c r="AG21" s="20">
        <v>4.4690842684191205E-2</v>
      </c>
      <c r="AH21" s="20">
        <v>6.6509752016831195E-2</v>
      </c>
      <c r="AI21" s="20">
        <v>7.62827454994605E-2</v>
      </c>
      <c r="AJ21" s="20">
        <v>8.7258506657718407E-2</v>
      </c>
      <c r="AK21" s="20">
        <v>7.6633700018277406E-2</v>
      </c>
      <c r="AL21" s="20">
        <v>6.3475174008915405E-2</v>
      </c>
      <c r="AM21" s="20">
        <v>4.8676764485267698E-2</v>
      </c>
      <c r="AN21" s="20">
        <v>1.2955013573616201E-2</v>
      </c>
      <c r="AO21" s="20">
        <v>1.5544829160196201E-2</v>
      </c>
      <c r="AP21" s="20">
        <v>1.1620508982035999E-2</v>
      </c>
      <c r="AQ21" s="20">
        <v>3.1054501776687601E-2</v>
      </c>
      <c r="AR21" s="20">
        <v>3.4528230145057702E-2</v>
      </c>
      <c r="AS21" s="20">
        <v>3.20855196790601E-2</v>
      </c>
      <c r="AT21" s="20">
        <v>2.42991362327627E-2</v>
      </c>
      <c r="AU21" s="20">
        <v>2.7539630289894798E-2</v>
      </c>
      <c r="AV21" s="20">
        <v>2.3777985746166599E-2</v>
      </c>
      <c r="AW21" s="20">
        <v>1.4668138637120499E-2</v>
      </c>
      <c r="AX21" s="20">
        <v>2.0589193272299799E-2</v>
      </c>
      <c r="AY21" s="20">
        <v>1.6274593135171399E-2</v>
      </c>
      <c r="AZ21" s="20">
        <v>9.5444258585064799E-3</v>
      </c>
      <c r="BA21" s="20">
        <v>1.1184210526315802E-2</v>
      </c>
      <c r="BB21" s="20">
        <v>2.54463962987059E-2</v>
      </c>
      <c r="BC21" s="20">
        <v>2.4744448360944599E-2</v>
      </c>
      <c r="BD21" s="20">
        <v>1.6419005687029999E-2</v>
      </c>
      <c r="BE21" s="20">
        <v>1.59281653280391E-2</v>
      </c>
      <c r="BF21" s="20">
        <v>2.09193870752831E-2</v>
      </c>
      <c r="BG21" s="20">
        <v>2.7843034890803101E-2</v>
      </c>
      <c r="BH21" s="20">
        <v>1.79094071005311E-2</v>
      </c>
      <c r="BI21" s="20">
        <v>1.8231489741302301E-2</v>
      </c>
      <c r="BJ21" s="20">
        <v>4.4891701410345597E-2</v>
      </c>
      <c r="BK21" s="20">
        <v>-5.3151669411907407E-4</v>
      </c>
      <c r="BL21" s="21">
        <v>2.1886164977642002E-2</v>
      </c>
      <c r="BM21" s="22">
        <v>3.5299999999999998E-2</v>
      </c>
      <c r="BN21" s="23">
        <v>2.8400000000000002E-2</v>
      </c>
    </row>
    <row r="22" spans="1:66" x14ac:dyDescent="0.45">
      <c r="A22" s="19" t="s">
        <v>67</v>
      </c>
      <c r="B22" s="20" t="s">
        <v>266</v>
      </c>
      <c r="C22" s="20" t="s">
        <v>266</v>
      </c>
      <c r="D22" s="20" t="s">
        <v>266</v>
      </c>
      <c r="E22" s="20" t="s">
        <v>266</v>
      </c>
      <c r="F22" s="20" t="s">
        <v>266</v>
      </c>
      <c r="G22" s="20" t="s">
        <v>266</v>
      </c>
      <c r="H22" s="20" t="s">
        <v>266</v>
      </c>
      <c r="I22" s="20" t="s">
        <v>266</v>
      </c>
      <c r="J22" s="20" t="s">
        <v>266</v>
      </c>
      <c r="K22" s="20" t="s">
        <v>266</v>
      </c>
      <c r="L22" s="20" t="s">
        <v>266</v>
      </c>
      <c r="M22" s="20" t="s">
        <v>266</v>
      </c>
      <c r="N22" s="20" t="s">
        <v>266</v>
      </c>
      <c r="O22" s="20" t="s">
        <v>266</v>
      </c>
      <c r="P22" s="20" t="s">
        <v>266</v>
      </c>
      <c r="Q22" s="20" t="s">
        <v>266</v>
      </c>
      <c r="R22" s="20" t="s">
        <v>266</v>
      </c>
      <c r="S22" s="20" t="s">
        <v>266</v>
      </c>
      <c r="T22" s="20" t="s">
        <v>266</v>
      </c>
      <c r="U22" s="20" t="s">
        <v>266</v>
      </c>
      <c r="V22" s="20" t="s">
        <v>266</v>
      </c>
      <c r="W22" s="20" t="s">
        <v>266</v>
      </c>
      <c r="X22" s="20" t="s">
        <v>266</v>
      </c>
      <c r="Y22" s="20" t="s">
        <v>266</v>
      </c>
      <c r="Z22" s="20" t="s">
        <v>266</v>
      </c>
      <c r="AA22" s="20" t="s">
        <v>266</v>
      </c>
      <c r="AB22" s="20" t="s">
        <v>266</v>
      </c>
      <c r="AC22" s="20" t="s">
        <v>266</v>
      </c>
      <c r="AD22" s="20" t="s">
        <v>266</v>
      </c>
      <c r="AE22" s="20" t="s">
        <v>266</v>
      </c>
      <c r="AF22" s="20" t="s">
        <v>266</v>
      </c>
      <c r="AG22" s="20" t="s">
        <v>266</v>
      </c>
      <c r="AH22" s="20" t="s">
        <v>266</v>
      </c>
      <c r="AI22" s="20">
        <v>0.11224489796022499</v>
      </c>
      <c r="AJ22" s="20">
        <v>6.8390325271629693E-2</v>
      </c>
      <c r="AK22" s="20">
        <v>4.9960967998048098E-2</v>
      </c>
      <c r="AL22" s="20">
        <v>3.3828996286371302E-2</v>
      </c>
      <c r="AM22" s="20">
        <v>4.7599907878336595E-2</v>
      </c>
      <c r="AN22" s="20">
        <v>7.9977149385889994E-3</v>
      </c>
      <c r="AO22" s="20">
        <v>2.01190138849533E-2</v>
      </c>
      <c r="AP22" s="20">
        <v>3.1388888888888702E-2</v>
      </c>
      <c r="AQ22" s="20">
        <v>2.1276595744680899E-2</v>
      </c>
      <c r="AR22" s="20">
        <v>3.0590717299578102E-2</v>
      </c>
      <c r="AS22" s="20">
        <v>4.6315250767656101E-2</v>
      </c>
      <c r="AT22" s="20">
        <v>2.4211298606016198E-2</v>
      </c>
      <c r="AU22" s="20">
        <v>1.48042024832854E-2</v>
      </c>
      <c r="AV22" s="20">
        <v>2.5882352941176599E-2</v>
      </c>
      <c r="AW22" s="20">
        <v>2.8899082568807501E-2</v>
      </c>
      <c r="AX22" s="20">
        <v>6.3976816763263195E-2</v>
      </c>
      <c r="AY22" s="20">
        <v>1.04755918709408E-2</v>
      </c>
      <c r="AZ22" s="20">
        <v>-8.7082728592162099E-3</v>
      </c>
      <c r="BA22" s="20">
        <v>-1.21313532733738E-2</v>
      </c>
      <c r="BB22" s="20">
        <v>6.1401651492694696E-3</v>
      </c>
      <c r="BC22" s="20">
        <v>1.1574074074073999E-2</v>
      </c>
      <c r="BD22" s="20">
        <v>2.20511753692531E-2</v>
      </c>
      <c r="BE22" s="20">
        <v>2.60533279055567E-2</v>
      </c>
      <c r="BF22" s="20">
        <v>3.0946240825233298E-2</v>
      </c>
      <c r="BG22" s="20">
        <v>3.6367134885510799E-2</v>
      </c>
      <c r="BH22" s="20">
        <v>4.2328458967694001E-2</v>
      </c>
      <c r="BI22" s="20">
        <v>2.3159842925583696E-2</v>
      </c>
      <c r="BJ22" s="20">
        <v>6.389275766016729E-2</v>
      </c>
      <c r="BK22" s="20">
        <v>-1.0800196367206799E-2</v>
      </c>
      <c r="BL22" s="21">
        <v>5.5796291837551602E-2</v>
      </c>
      <c r="BM22" s="22">
        <v>-3.6499999999999998E-2</v>
      </c>
      <c r="BN22" s="23">
        <v>1.3100000000000001E-2</v>
      </c>
    </row>
    <row r="23" spans="1:66" x14ac:dyDescent="0.45">
      <c r="A23" s="19" t="s">
        <v>68</v>
      </c>
      <c r="B23" s="20" t="s">
        <v>266</v>
      </c>
      <c r="C23" s="20" t="s">
        <v>266</v>
      </c>
      <c r="D23" s="20" t="s">
        <v>266</v>
      </c>
      <c r="E23" s="20" t="s">
        <v>266</v>
      </c>
      <c r="F23" s="20" t="s">
        <v>266</v>
      </c>
      <c r="G23" s="20" t="s">
        <v>266</v>
      </c>
      <c r="H23" s="20" t="s">
        <v>266</v>
      </c>
      <c r="I23" s="20" t="s">
        <v>266</v>
      </c>
      <c r="J23" s="20" t="s">
        <v>266</v>
      </c>
      <c r="K23" s="20" t="s">
        <v>266</v>
      </c>
      <c r="L23" s="20" t="s">
        <v>266</v>
      </c>
      <c r="M23" s="20" t="s">
        <v>266</v>
      </c>
      <c r="N23" s="20" t="s">
        <v>266</v>
      </c>
      <c r="O23" s="20" t="s">
        <v>266</v>
      </c>
      <c r="P23" s="20" t="s">
        <v>266</v>
      </c>
      <c r="Q23" s="20" t="s">
        <v>266</v>
      </c>
      <c r="R23" s="20" t="s">
        <v>266</v>
      </c>
      <c r="S23" s="20" t="s">
        <v>266</v>
      </c>
      <c r="T23" s="20" t="s">
        <v>266</v>
      </c>
      <c r="U23" s="20" t="s">
        <v>266</v>
      </c>
      <c r="V23" s="20" t="s">
        <v>266</v>
      </c>
      <c r="W23" s="20" t="s">
        <v>266</v>
      </c>
      <c r="X23" s="20" t="s">
        <v>266</v>
      </c>
      <c r="Y23" s="20" t="s">
        <v>266</v>
      </c>
      <c r="Z23" s="20" t="s">
        <v>266</v>
      </c>
      <c r="AA23" s="20" t="s">
        <v>266</v>
      </c>
      <c r="AB23" s="20" t="s">
        <v>266</v>
      </c>
      <c r="AC23" s="20" t="s">
        <v>266</v>
      </c>
      <c r="AD23" s="20" t="s">
        <v>266</v>
      </c>
      <c r="AE23" s="20" t="s">
        <v>266</v>
      </c>
      <c r="AF23" s="20" t="s">
        <v>266</v>
      </c>
      <c r="AG23" s="20" t="s">
        <v>266</v>
      </c>
      <c r="AH23" s="20" t="s">
        <v>266</v>
      </c>
      <c r="AI23" s="20" t="s">
        <v>266</v>
      </c>
      <c r="AJ23" s="20" t="s">
        <v>266</v>
      </c>
      <c r="AK23" s="20" t="s">
        <v>266</v>
      </c>
      <c r="AL23" s="20" t="s">
        <v>266</v>
      </c>
      <c r="AM23" s="20" t="s">
        <v>266</v>
      </c>
      <c r="AN23" s="20" t="s">
        <v>266</v>
      </c>
      <c r="AO23" s="20" t="s">
        <v>266</v>
      </c>
      <c r="AP23" s="20" t="s">
        <v>266</v>
      </c>
      <c r="AQ23" s="20" t="s">
        <v>266</v>
      </c>
      <c r="AR23" s="20" t="s">
        <v>266</v>
      </c>
      <c r="AS23" s="20" t="s">
        <v>266</v>
      </c>
      <c r="AT23" s="20">
        <v>4.0250000000000001E-2</v>
      </c>
      <c r="AU23" s="20">
        <v>4.4059921493199098E-3</v>
      </c>
      <c r="AV23" s="20">
        <v>0.385308661668535</v>
      </c>
      <c r="AW23" s="20">
        <v>0.14462548218089399</v>
      </c>
      <c r="AX23" s="20">
        <v>4.9142397263721105E-2</v>
      </c>
      <c r="AY23" s="20">
        <v>3.4662959056477101E-2</v>
      </c>
      <c r="AZ23" s="20">
        <v>5.7533145841706802E-2</v>
      </c>
      <c r="BA23" s="20">
        <v>3.2672289339686499E-3</v>
      </c>
      <c r="BB23" s="20">
        <v>4.1654044229027798E-2</v>
      </c>
      <c r="BC23" s="20">
        <v>3.9842954776789202E-2</v>
      </c>
      <c r="BD23" s="20">
        <v>2.4891623549154099E-2</v>
      </c>
      <c r="BE23" s="20">
        <v>1.4872424614544799E-2</v>
      </c>
      <c r="BF23" s="20">
        <v>8.7389083086850811E-3</v>
      </c>
      <c r="BG23" s="20">
        <v>5.3645208583233399E-2</v>
      </c>
      <c r="BH23" s="20">
        <v>3.7821769654038301E-2</v>
      </c>
      <c r="BI23" s="20">
        <v>1.29806813334148E-2</v>
      </c>
      <c r="BJ23" s="20">
        <v>7.9472987606786005E-2</v>
      </c>
      <c r="BK23" s="20">
        <v>2.1568299615448899E-2</v>
      </c>
      <c r="BL23" s="21">
        <v>2.3073568217378902E-2</v>
      </c>
      <c r="BM23" s="22">
        <v>2.7099999999999999E-2</v>
      </c>
      <c r="BN23" s="23">
        <v>6.7500000000000004E-2</v>
      </c>
    </row>
    <row r="24" spans="1:66" x14ac:dyDescent="0.45">
      <c r="A24" s="19" t="s">
        <v>69</v>
      </c>
      <c r="B24" s="20" t="s">
        <v>266</v>
      </c>
      <c r="C24" s="20" t="s">
        <v>266</v>
      </c>
      <c r="D24" s="20" t="s">
        <v>266</v>
      </c>
      <c r="E24" s="20" t="s">
        <v>266</v>
      </c>
      <c r="F24" s="20" t="s">
        <v>266</v>
      </c>
      <c r="G24" s="20" t="s">
        <v>266</v>
      </c>
      <c r="H24" s="20" t="s">
        <v>266</v>
      </c>
      <c r="I24" s="20" t="s">
        <v>266</v>
      </c>
      <c r="J24" s="20" t="s">
        <v>266</v>
      </c>
      <c r="K24" s="20" t="s">
        <v>266</v>
      </c>
      <c r="L24" s="20" t="s">
        <v>266</v>
      </c>
      <c r="M24" s="20" t="s">
        <v>266</v>
      </c>
      <c r="N24" s="20" t="s">
        <v>266</v>
      </c>
      <c r="O24" s="20" t="s">
        <v>266</v>
      </c>
      <c r="P24" s="20" t="s">
        <v>266</v>
      </c>
      <c r="Q24" s="20" t="s">
        <v>266</v>
      </c>
      <c r="R24" s="20" t="s">
        <v>266</v>
      </c>
      <c r="S24" s="20" t="s">
        <v>266</v>
      </c>
      <c r="T24" s="20" t="s">
        <v>266</v>
      </c>
      <c r="U24" s="20" t="s">
        <v>266</v>
      </c>
      <c r="V24" s="20" t="s">
        <v>266</v>
      </c>
      <c r="W24" s="20" t="s">
        <v>266</v>
      </c>
      <c r="X24" s="20" t="s">
        <v>266</v>
      </c>
      <c r="Y24" s="20" t="s">
        <v>266</v>
      </c>
      <c r="Z24" s="20" t="s">
        <v>266</v>
      </c>
      <c r="AA24" s="20" t="s">
        <v>266</v>
      </c>
      <c r="AB24" s="20" t="s">
        <v>266</v>
      </c>
      <c r="AC24" s="20" t="s">
        <v>266</v>
      </c>
      <c r="AD24" s="20" t="s">
        <v>266</v>
      </c>
      <c r="AE24" s="20" t="s">
        <v>266</v>
      </c>
      <c r="AF24" s="20" t="s">
        <v>266</v>
      </c>
      <c r="AG24" s="20" t="s">
        <v>266</v>
      </c>
      <c r="AH24" s="20" t="s">
        <v>266</v>
      </c>
      <c r="AI24" s="20" t="s">
        <v>266</v>
      </c>
      <c r="AJ24" s="20" t="s">
        <v>266</v>
      </c>
      <c r="AK24" s="20" t="s">
        <v>266</v>
      </c>
      <c r="AL24" s="20" t="s">
        <v>266</v>
      </c>
      <c r="AM24" s="20" t="s">
        <v>266</v>
      </c>
      <c r="AN24" s="20" t="s">
        <v>266</v>
      </c>
      <c r="AO24" s="20" t="s">
        <v>266</v>
      </c>
      <c r="AP24" s="20" t="s">
        <v>266</v>
      </c>
      <c r="AQ24" s="20" t="s">
        <v>266</v>
      </c>
      <c r="AR24" s="20" t="s">
        <v>266</v>
      </c>
      <c r="AS24" s="20" t="s">
        <v>266</v>
      </c>
      <c r="AT24" s="20" t="s">
        <v>266</v>
      </c>
      <c r="AU24" s="20" t="s">
        <v>266</v>
      </c>
      <c r="AV24" s="20" t="s">
        <v>266</v>
      </c>
      <c r="AW24" s="20" t="s">
        <v>266</v>
      </c>
      <c r="AX24" s="20" t="s">
        <v>266</v>
      </c>
      <c r="AY24" s="20" t="s">
        <v>266</v>
      </c>
      <c r="AZ24" s="20" t="s">
        <v>266</v>
      </c>
      <c r="BA24" s="20" t="s">
        <v>266</v>
      </c>
      <c r="BB24" s="20" t="s">
        <v>266</v>
      </c>
      <c r="BC24" s="20" t="s">
        <v>266</v>
      </c>
      <c r="BD24" s="20" t="s">
        <v>266</v>
      </c>
      <c r="BE24" s="20" t="s">
        <v>266</v>
      </c>
      <c r="BF24" s="20" t="s">
        <v>266</v>
      </c>
      <c r="BG24" s="20" t="s">
        <v>266</v>
      </c>
      <c r="BH24" s="20">
        <v>1.6E-2</v>
      </c>
      <c r="BI24" s="20">
        <v>3.6420000000000001E-2</v>
      </c>
      <c r="BJ24" s="20">
        <v>4.938E-2</v>
      </c>
      <c r="BK24" s="20">
        <v>9.9500000000000005E-3</v>
      </c>
      <c r="BL24" s="21">
        <v>2.6880000000000001E-2</v>
      </c>
      <c r="BM24" s="22">
        <v>2.8799999999999999E-2</v>
      </c>
      <c r="BN24" s="23">
        <v>1.8700000000000001E-2</v>
      </c>
    </row>
    <row r="25" spans="1:66" x14ac:dyDescent="0.45">
      <c r="A25" s="19" t="s">
        <v>70</v>
      </c>
      <c r="B25" s="20" t="s">
        <v>266</v>
      </c>
      <c r="C25" s="20" t="s">
        <v>266</v>
      </c>
      <c r="D25" s="20" t="s">
        <v>266</v>
      </c>
      <c r="E25" s="20" t="s">
        <v>266</v>
      </c>
      <c r="F25" s="20" t="s">
        <v>266</v>
      </c>
      <c r="G25" s="20" t="s">
        <v>266</v>
      </c>
      <c r="H25" s="20" t="s">
        <v>266</v>
      </c>
      <c r="I25" s="20" t="s">
        <v>266</v>
      </c>
      <c r="J25" s="20" t="s">
        <v>266</v>
      </c>
      <c r="K25" s="20" t="s">
        <v>266</v>
      </c>
      <c r="L25" s="20" t="s">
        <v>266</v>
      </c>
      <c r="M25" s="20" t="s">
        <v>266</v>
      </c>
      <c r="N25" s="20" t="s">
        <v>266</v>
      </c>
      <c r="O25" s="20" t="s">
        <v>266</v>
      </c>
      <c r="P25" s="20" t="s">
        <v>266</v>
      </c>
      <c r="Q25" s="20" t="s">
        <v>266</v>
      </c>
      <c r="R25" s="20" t="s">
        <v>266</v>
      </c>
      <c r="S25" s="20" t="s">
        <v>266</v>
      </c>
      <c r="T25" s="20" t="s">
        <v>266</v>
      </c>
      <c r="U25" s="20" t="s">
        <v>266</v>
      </c>
      <c r="V25" s="20" t="s">
        <v>266</v>
      </c>
      <c r="W25" s="20" t="s">
        <v>266</v>
      </c>
      <c r="X25" s="20" t="s">
        <v>266</v>
      </c>
      <c r="Y25" s="20" t="s">
        <v>266</v>
      </c>
      <c r="Z25" s="20" t="s">
        <v>266</v>
      </c>
      <c r="AA25" s="20" t="s">
        <v>266</v>
      </c>
      <c r="AB25" s="20" t="s">
        <v>266</v>
      </c>
      <c r="AC25" s="20" t="s">
        <v>266</v>
      </c>
      <c r="AD25" s="20" t="s">
        <v>266</v>
      </c>
      <c r="AE25" s="20" t="s">
        <v>266</v>
      </c>
      <c r="AF25" s="20" t="s">
        <v>266</v>
      </c>
      <c r="AG25" s="20" t="s">
        <v>266</v>
      </c>
      <c r="AH25" s="20" t="s">
        <v>266</v>
      </c>
      <c r="AI25" s="20">
        <v>9.9331423113658696E-2</v>
      </c>
      <c r="AJ25" s="20">
        <v>9.9044309296260694E-2</v>
      </c>
      <c r="AK25" s="20">
        <v>0.180237154150198</v>
      </c>
      <c r="AL25" s="20">
        <v>7.0328198258539198E-2</v>
      </c>
      <c r="AM25" s="20">
        <v>1.87734668335429E-2</v>
      </c>
      <c r="AN25" s="20">
        <v>9.950859950860011E-2</v>
      </c>
      <c r="AO25" s="20">
        <v>6.3687150837986706E-2</v>
      </c>
      <c r="AP25" s="20">
        <v>0.10084033613445501</v>
      </c>
      <c r="AQ25" s="20">
        <v>8.7786259541986295E-2</v>
      </c>
      <c r="AR25" s="20">
        <v>0.1</v>
      </c>
      <c r="AS25" s="20">
        <v>0.122807017543858</v>
      </c>
      <c r="AT25" s="20">
        <v>0.15980113636363799</v>
      </c>
      <c r="AU25" s="20">
        <v>0.112063686466624</v>
      </c>
      <c r="AV25" s="20">
        <v>6.9933920704846594E-2</v>
      </c>
      <c r="AW25" s="20">
        <v>9.4956253216674294E-2</v>
      </c>
      <c r="AX25" s="20">
        <v>8.7896592244418897E-2</v>
      </c>
      <c r="AY25" s="20">
        <v>6.5132858068697397E-2</v>
      </c>
      <c r="AZ25" s="20">
        <v>0.10577020586147499</v>
      </c>
      <c r="BA25" s="20">
        <v>6.7773294203961096E-2</v>
      </c>
      <c r="BB25" s="20">
        <v>4.0109937301383597E-2</v>
      </c>
      <c r="BC25" s="20">
        <v>3.4104046242774001E-2</v>
      </c>
      <c r="BD25" s="20">
        <v>2.4834304879022401E-2</v>
      </c>
      <c r="BE25" s="20">
        <v>1.5661524076671401E-2</v>
      </c>
      <c r="BF25" s="20">
        <v>9.4136125654450412E-2</v>
      </c>
      <c r="BG25" s="20">
        <v>5.3115130634510697E-2</v>
      </c>
      <c r="BH25" s="20">
        <v>5.0004543802253602E-2</v>
      </c>
      <c r="BI25" s="20">
        <v>5.1561113875846595E-2</v>
      </c>
      <c r="BJ25" s="20">
        <v>8.3271604938271709E-2</v>
      </c>
      <c r="BK25" s="20">
        <v>4.3611221911979595E-2</v>
      </c>
      <c r="BL25" s="21">
        <v>7.0363831607302196E-2</v>
      </c>
      <c r="BM25" s="22">
        <v>8.8499999999999995E-2</v>
      </c>
      <c r="BN25" s="23">
        <v>0.10920000000000001</v>
      </c>
    </row>
    <row r="26" spans="1:66" x14ac:dyDescent="0.45">
      <c r="A26" s="19" t="s">
        <v>71</v>
      </c>
      <c r="B26" s="20" t="s">
        <v>266</v>
      </c>
      <c r="C26" s="20">
        <v>7.8431370588235197E-2</v>
      </c>
      <c r="D26" s="20">
        <v>0.236363638611571</v>
      </c>
      <c r="E26" s="20">
        <v>0.32352941029411753</v>
      </c>
      <c r="F26" s="20">
        <v>0.24444444471604929</v>
      </c>
      <c r="G26" s="20">
        <v>1.0089285732222601</v>
      </c>
      <c r="H26" s="20">
        <v>1.244444444</v>
      </c>
      <c r="I26" s="20">
        <v>0.80000000015841588</v>
      </c>
      <c r="J26" s="20">
        <v>1.7876787680734501</v>
      </c>
      <c r="K26" s="20">
        <v>1.1513746383116845</v>
      </c>
      <c r="L26" s="20">
        <v>3.1015454220101199E-2</v>
      </c>
      <c r="M26" s="20">
        <v>0.20300083028323399</v>
      </c>
      <c r="N26" s="20">
        <v>0.115331525756196</v>
      </c>
      <c r="O26" s="20">
        <v>7.56149307183904E-2</v>
      </c>
      <c r="P26" s="20">
        <v>5.8793314222528897E-2</v>
      </c>
      <c r="Q26" s="20">
        <v>-7.0635721455244403E-3</v>
      </c>
      <c r="R26" s="20">
        <v>0.10181818181818199</v>
      </c>
      <c r="S26" s="20">
        <v>2.8602860286028601E-2</v>
      </c>
      <c r="T26" s="20">
        <v>6.9518716577539996E-2</v>
      </c>
      <c r="U26" s="20">
        <v>0.11199999998999999</v>
      </c>
      <c r="V26" s="20">
        <v>5.4706235016229406E-2</v>
      </c>
      <c r="W26" s="20">
        <v>2.2097484725131799E-2</v>
      </c>
      <c r="X26" s="20">
        <v>3.9555092109977104E-2</v>
      </c>
      <c r="Y26" s="20">
        <v>3.6746143057503802E-2</v>
      </c>
      <c r="Z26" s="20">
        <v>6.5115440115438197E-2</v>
      </c>
      <c r="AA26" s="20">
        <v>0.31486028789161802</v>
      </c>
      <c r="AB26" s="20">
        <v>0.62836075602923702</v>
      </c>
      <c r="AC26" s="20">
        <v>7.9767460254687506E-2</v>
      </c>
      <c r="AD26" s="20">
        <v>4.4940116470717106E-2</v>
      </c>
      <c r="AE26" s="20">
        <v>8.1072555205047594E-2</v>
      </c>
      <c r="AF26" s="20">
        <v>0.10355672275718901</v>
      </c>
      <c r="AG26" s="20">
        <v>0.19719716778799601</v>
      </c>
      <c r="AH26" s="20">
        <v>0.47241650101842902</v>
      </c>
      <c r="AI26" s="20">
        <v>0.32133601113342697</v>
      </c>
      <c r="AJ26" s="20">
        <v>1.2353571856532901</v>
      </c>
      <c r="AK26" s="20">
        <v>2.7558628356036201</v>
      </c>
      <c r="AL26" s="20">
        <v>12.8134994174486</v>
      </c>
      <c r="AM26" s="20">
        <v>117.49639632143901</v>
      </c>
      <c r="AN26" s="20">
        <v>2.76335967563202</v>
      </c>
      <c r="AO26" s="20">
        <v>0.145786984489187</v>
      </c>
      <c r="AP26" s="20">
        <v>0.16002091054939499</v>
      </c>
      <c r="AQ26" s="20">
        <v>0.15173468112572699</v>
      </c>
      <c r="AR26" s="20">
        <v>0.17118774604824299</v>
      </c>
      <c r="AS26" s="20">
        <v>0.21447069817113801</v>
      </c>
      <c r="AT26" s="20">
        <v>0.12060323601829101</v>
      </c>
      <c r="AU26" s="20">
        <v>8.5278769568799803E-2</v>
      </c>
      <c r="AV26" s="20">
        <v>7.8740442146743597E-2</v>
      </c>
      <c r="AW26" s="20">
        <v>0.101932067630745</v>
      </c>
      <c r="AX26" s="20">
        <v>0.124254866180049</v>
      </c>
      <c r="AY26" s="20">
        <v>4.7084443602818798E-2</v>
      </c>
      <c r="AZ26" s="20">
        <v>7.6732289567508799E-2</v>
      </c>
      <c r="BA26" s="20">
        <v>2.1595162683558898E-2</v>
      </c>
      <c r="BB26" s="20">
        <v>4.6082299887260599E-2</v>
      </c>
      <c r="BC26" s="20">
        <v>1.5896537787956199E-2</v>
      </c>
      <c r="BD26" s="20">
        <v>9.2825885161118612E-3</v>
      </c>
      <c r="BE26" s="20">
        <v>3.3372749967152997E-2</v>
      </c>
      <c r="BF26" s="20">
        <v>4.4373808010171496E-2</v>
      </c>
      <c r="BG26" s="20">
        <v>5.3932310689067398E-2</v>
      </c>
      <c r="BH26" s="20">
        <v>4.2855492664895696E-2</v>
      </c>
      <c r="BI26" s="20">
        <v>8.7062472308373703E-2</v>
      </c>
      <c r="BJ26" s="20">
        <v>0.14000407581006699</v>
      </c>
      <c r="BK26" s="20">
        <v>3.3493698255139301E-2</v>
      </c>
      <c r="BL26" s="21">
        <v>2.5017670270237501E-2</v>
      </c>
      <c r="BM26" s="22">
        <v>9.8100000000000007E-2</v>
      </c>
      <c r="BN26" s="23">
        <v>4.5900000000000003E-2</v>
      </c>
    </row>
    <row r="27" spans="1:66" x14ac:dyDescent="0.45">
      <c r="A27" s="19" t="s">
        <v>314</v>
      </c>
      <c r="B27" s="20" t="s">
        <v>266</v>
      </c>
      <c r="C27" s="20" t="s">
        <v>266</v>
      </c>
      <c r="D27" s="20" t="s">
        <v>266</v>
      </c>
      <c r="E27" s="20" t="s">
        <v>266</v>
      </c>
      <c r="F27" s="20" t="s">
        <v>266</v>
      </c>
      <c r="G27" s="20" t="s">
        <v>266</v>
      </c>
      <c r="H27" s="20" t="s">
        <v>266</v>
      </c>
      <c r="I27" s="20" t="s">
        <v>266</v>
      </c>
      <c r="J27" s="20" t="s">
        <v>266</v>
      </c>
      <c r="K27" s="20" t="s">
        <v>266</v>
      </c>
      <c r="L27" s="20" t="s">
        <v>266</v>
      </c>
      <c r="M27" s="20" t="s">
        <v>266</v>
      </c>
      <c r="N27" s="20" t="s">
        <v>266</v>
      </c>
      <c r="O27" s="20" t="s">
        <v>266</v>
      </c>
      <c r="P27" s="20" t="s">
        <v>266</v>
      </c>
      <c r="Q27" s="20" t="s">
        <v>266</v>
      </c>
      <c r="R27" s="20" t="s">
        <v>266</v>
      </c>
      <c r="S27" s="20" t="s">
        <v>266</v>
      </c>
      <c r="T27" s="20" t="s">
        <v>266</v>
      </c>
      <c r="U27" s="20" t="s">
        <v>266</v>
      </c>
      <c r="V27" s="20" t="s">
        <v>266</v>
      </c>
      <c r="W27" s="20" t="s">
        <v>266</v>
      </c>
      <c r="X27" s="20" t="s">
        <v>266</v>
      </c>
      <c r="Y27" s="20" t="s">
        <v>266</v>
      </c>
      <c r="Z27" s="20" t="s">
        <v>266</v>
      </c>
      <c r="AA27" s="20" t="s">
        <v>266</v>
      </c>
      <c r="AB27" s="20" t="s">
        <v>266</v>
      </c>
      <c r="AC27" s="20" t="s">
        <v>266</v>
      </c>
      <c r="AD27" s="20" t="s">
        <v>266</v>
      </c>
      <c r="AE27" s="20" t="s">
        <v>266</v>
      </c>
      <c r="AF27" s="20" t="s">
        <v>266</v>
      </c>
      <c r="AG27" s="20" t="s">
        <v>266</v>
      </c>
      <c r="AH27" s="20" t="s">
        <v>266</v>
      </c>
      <c r="AI27" s="20" t="s">
        <v>266</v>
      </c>
      <c r="AJ27" s="20" t="s">
        <v>266</v>
      </c>
      <c r="AK27" s="20" t="s">
        <v>266</v>
      </c>
      <c r="AL27" s="20" t="s">
        <v>266</v>
      </c>
      <c r="AM27" s="20" t="s">
        <v>266</v>
      </c>
      <c r="AN27" s="20" t="s">
        <v>266</v>
      </c>
      <c r="AO27" s="20" t="s">
        <v>266</v>
      </c>
      <c r="AP27" s="20" t="s">
        <v>266</v>
      </c>
      <c r="AQ27" s="20" t="s">
        <v>266</v>
      </c>
      <c r="AR27" s="20" t="s">
        <v>266</v>
      </c>
      <c r="AS27" s="20" t="s">
        <v>266</v>
      </c>
      <c r="AT27" s="20" t="s">
        <v>266</v>
      </c>
      <c r="AU27" s="20" t="s">
        <v>266</v>
      </c>
      <c r="AV27" s="20" t="s">
        <v>266</v>
      </c>
      <c r="AW27" s="20">
        <v>-2.9750000000000002E-2</v>
      </c>
      <c r="AX27" s="20">
        <v>-7.3819999999999997E-2</v>
      </c>
      <c r="AY27" s="20">
        <v>3.569E-2</v>
      </c>
      <c r="AZ27" s="20">
        <v>0.13300000000000001</v>
      </c>
      <c r="BA27" s="20">
        <v>3.7000000000000005E-2</v>
      </c>
      <c r="BB27" s="20">
        <v>4.8000000000000001E-2</v>
      </c>
      <c r="BC27" s="20">
        <v>3.1E-2</v>
      </c>
      <c r="BD27" s="20">
        <v>4.0000000000000001E-3</v>
      </c>
      <c r="BE27" s="20">
        <v>1.5260000000000001E-2</v>
      </c>
      <c r="BF27" s="20">
        <v>4.2599999999999999E-3</v>
      </c>
      <c r="BG27" s="20">
        <v>2.9500000000000002E-2</v>
      </c>
      <c r="BH27" s="20">
        <v>6.1250000000000027E-2</v>
      </c>
      <c r="BI27" s="20">
        <v>1.5155084413031705E-2</v>
      </c>
      <c r="BJ27" s="20">
        <v>7.4168564920275681E-2</v>
      </c>
      <c r="BK27" s="20">
        <v>-3.9019424887591914E-3</v>
      </c>
      <c r="BL27" s="21">
        <v>2.1885378523371912E-2</v>
      </c>
      <c r="BM27" s="22">
        <v>3.6700000000000003E-2</v>
      </c>
      <c r="BN27" s="23">
        <v>2.0500000000000001E-2</v>
      </c>
    </row>
    <row r="28" spans="1:66" x14ac:dyDescent="0.45">
      <c r="A28" s="19" t="s">
        <v>72</v>
      </c>
      <c r="B28" s="20" t="s">
        <v>266</v>
      </c>
      <c r="C28" s="20" t="s">
        <v>266</v>
      </c>
      <c r="D28" s="20" t="s">
        <v>266</v>
      </c>
      <c r="E28" s="20" t="s">
        <v>266</v>
      </c>
      <c r="F28" s="20" t="s">
        <v>266</v>
      </c>
      <c r="G28" s="20" t="s">
        <v>266</v>
      </c>
      <c r="H28" s="20" t="s">
        <v>266</v>
      </c>
      <c r="I28" s="20" t="s">
        <v>266</v>
      </c>
      <c r="J28" s="20" t="s">
        <v>266</v>
      </c>
      <c r="K28" s="20" t="s">
        <v>266</v>
      </c>
      <c r="L28" s="20" t="s">
        <v>266</v>
      </c>
      <c r="M28" s="20" t="s">
        <v>266</v>
      </c>
      <c r="N28" s="20" t="s">
        <v>266</v>
      </c>
      <c r="O28" s="20" t="s">
        <v>266</v>
      </c>
      <c r="P28" s="20" t="s">
        <v>266</v>
      </c>
      <c r="Q28" s="20" t="s">
        <v>266</v>
      </c>
      <c r="R28" s="20" t="s">
        <v>266</v>
      </c>
      <c r="S28" s="20" t="s">
        <v>266</v>
      </c>
      <c r="T28" s="20" t="s">
        <v>266</v>
      </c>
      <c r="U28" s="20" t="s">
        <v>266</v>
      </c>
      <c r="V28" s="20" t="s">
        <v>266</v>
      </c>
      <c r="W28" s="20" t="s">
        <v>266</v>
      </c>
      <c r="X28" s="20" t="s">
        <v>266</v>
      </c>
      <c r="Y28" s="20" t="s">
        <v>266</v>
      </c>
      <c r="Z28" s="20" t="s">
        <v>266</v>
      </c>
      <c r="AA28" s="20" t="s">
        <v>266</v>
      </c>
      <c r="AB28" s="20" t="s">
        <v>266</v>
      </c>
      <c r="AC28" s="20">
        <v>0.119747550240953</v>
      </c>
      <c r="AD28" s="20">
        <v>0.117324236136418</v>
      </c>
      <c r="AE28" s="20">
        <v>0.13168724280107999</v>
      </c>
      <c r="AF28" s="20">
        <v>9.0439882701036006E-2</v>
      </c>
      <c r="AG28" s="20">
        <v>0.117362306367885</v>
      </c>
      <c r="AH28" s="20">
        <v>0.136324251470895</v>
      </c>
      <c r="AI28" s="20">
        <v>0.164280267725712</v>
      </c>
      <c r="AJ28" s="20">
        <v>0.111372064274688</v>
      </c>
      <c r="AK28" s="20">
        <v>0.104771438105234</v>
      </c>
      <c r="AL28" s="20">
        <v>8.5774690425192104E-2</v>
      </c>
      <c r="AM28" s="20">
        <v>8.0945757997597401E-2</v>
      </c>
      <c r="AN28" s="20">
        <v>0.100017155606025</v>
      </c>
      <c r="AO28" s="20">
        <v>9.8019338739860101E-2</v>
      </c>
      <c r="AP28" s="20">
        <v>8.3516795682123793E-2</v>
      </c>
      <c r="AQ28" s="20">
        <v>0.11575014747328799</v>
      </c>
      <c r="AR28" s="20">
        <v>0.113963461199557</v>
      </c>
      <c r="AS28" s="20">
        <v>0.11765016083953</v>
      </c>
      <c r="AT28" s="20">
        <v>0.161676123963341</v>
      </c>
      <c r="AU28" s="20">
        <v>0.14330803336588999</v>
      </c>
      <c r="AV28" s="20">
        <v>0.105429209938219</v>
      </c>
      <c r="AW28" s="20">
        <v>0.105125460815788</v>
      </c>
      <c r="AX28" s="20">
        <v>0.10082858065210701</v>
      </c>
      <c r="AY28" s="20">
        <v>8.7199312714776003E-2</v>
      </c>
      <c r="AZ28" s="20">
        <v>6.6613986566575495E-2</v>
      </c>
      <c r="BA28" s="20">
        <v>7.7492961920283404E-2</v>
      </c>
      <c r="BB28" s="20">
        <v>8.6014851485149604E-2</v>
      </c>
      <c r="BC28" s="20">
        <v>6.5590376701487804E-2</v>
      </c>
      <c r="BD28" s="20">
        <v>8.0327966252747893E-2</v>
      </c>
      <c r="BE28" s="20">
        <v>9.1899026563272895E-2</v>
      </c>
      <c r="BF28" s="20">
        <v>6.94570363654681E-2</v>
      </c>
      <c r="BG28" s="20">
        <v>8.6102252854644304E-2</v>
      </c>
      <c r="BH28" s="20">
        <v>0.11555218791437999</v>
      </c>
      <c r="BI28" s="20">
        <v>7.08099847172661E-2</v>
      </c>
      <c r="BJ28" s="20">
        <v>0.12702188392008001</v>
      </c>
      <c r="BK28" s="20">
        <v>8.0272970310952388E-2</v>
      </c>
      <c r="BL28" s="21">
        <v>6.9488765874317307E-2</v>
      </c>
      <c r="BM28" s="22">
        <v>8.4599999999999995E-2</v>
      </c>
      <c r="BN28" s="23">
        <v>7.5399999999999995E-2</v>
      </c>
    </row>
    <row r="29" spans="1:66" x14ac:dyDescent="0.45">
      <c r="A29" s="19" t="s">
        <v>73</v>
      </c>
      <c r="B29" s="20" t="s">
        <v>266</v>
      </c>
      <c r="C29" s="20" t="s">
        <v>266</v>
      </c>
      <c r="D29" s="20" t="s">
        <v>266</v>
      </c>
      <c r="E29" s="20" t="s">
        <v>266</v>
      </c>
      <c r="F29" s="20" t="s">
        <v>266</v>
      </c>
      <c r="G29" s="20" t="s">
        <v>266</v>
      </c>
      <c r="H29" s="20" t="s">
        <v>266</v>
      </c>
      <c r="I29" s="20" t="s">
        <v>266</v>
      </c>
      <c r="J29" s="20" t="s">
        <v>266</v>
      </c>
      <c r="K29" s="20" t="s">
        <v>266</v>
      </c>
      <c r="L29" s="20" t="s">
        <v>266</v>
      </c>
      <c r="M29" s="20" t="s">
        <v>266</v>
      </c>
      <c r="N29" s="20" t="s">
        <v>266</v>
      </c>
      <c r="O29" s="20" t="s">
        <v>266</v>
      </c>
      <c r="P29" s="20" t="s">
        <v>266</v>
      </c>
      <c r="Q29" s="20" t="s">
        <v>266</v>
      </c>
      <c r="R29" s="20" t="s">
        <v>266</v>
      </c>
      <c r="S29" s="20" t="s">
        <v>266</v>
      </c>
      <c r="T29" s="20" t="s">
        <v>266</v>
      </c>
      <c r="U29" s="20" t="s">
        <v>266</v>
      </c>
      <c r="V29" s="20" t="s">
        <v>266</v>
      </c>
      <c r="W29" s="20" t="s">
        <v>266</v>
      </c>
      <c r="X29" s="20" t="s">
        <v>266</v>
      </c>
      <c r="Y29" s="20" t="s">
        <v>266</v>
      </c>
      <c r="Z29" s="20" t="s">
        <v>266</v>
      </c>
      <c r="AA29" s="20" t="s">
        <v>266</v>
      </c>
      <c r="AB29" s="20" t="s">
        <v>266</v>
      </c>
      <c r="AC29" s="20" t="s">
        <v>266</v>
      </c>
      <c r="AD29" s="20" t="s">
        <v>266</v>
      </c>
      <c r="AE29" s="20" t="s">
        <v>266</v>
      </c>
      <c r="AF29" s="20" t="s">
        <v>266</v>
      </c>
      <c r="AG29" s="20" t="s">
        <v>266</v>
      </c>
      <c r="AH29" s="20" t="s">
        <v>266</v>
      </c>
      <c r="AI29" s="20">
        <v>1.0172482080580401</v>
      </c>
      <c r="AJ29" s="20">
        <v>1.0054349809132801</v>
      </c>
      <c r="AK29" s="20">
        <v>1.3502759510998998</v>
      </c>
      <c r="AL29" s="20">
        <v>1.9212176955134601</v>
      </c>
      <c r="AM29" s="20">
        <v>2.2599155633599697</v>
      </c>
      <c r="AN29" s="20">
        <v>1.4714216587631799</v>
      </c>
      <c r="AO29" s="20">
        <v>2.2833513462713197</v>
      </c>
      <c r="AP29" s="20">
        <v>6.291147271955321</v>
      </c>
      <c r="AQ29" s="20">
        <v>14.307232313265899</v>
      </c>
      <c r="AR29" s="20">
        <v>29.477329297714402</v>
      </c>
      <c r="AS29" s="20">
        <v>4.3278460155003202</v>
      </c>
      <c r="AT29" s="20">
        <v>9.516484599316879</v>
      </c>
      <c r="AU29" s="20">
        <v>19.279834979395602</v>
      </c>
      <c r="AV29" s="20">
        <v>20.7588718211714</v>
      </c>
      <c r="AW29" s="20">
        <v>0.66007876307792401</v>
      </c>
      <c r="AX29" s="20">
        <v>0.157574360967243</v>
      </c>
      <c r="AY29" s="20">
        <v>6.9253169448908705E-2</v>
      </c>
      <c r="AZ29" s="20">
        <v>3.19859189123574E-2</v>
      </c>
      <c r="BA29" s="20">
        <v>4.8579662412515399E-2</v>
      </c>
      <c r="BB29" s="20">
        <v>7.04470245106288E-2</v>
      </c>
      <c r="BC29" s="20">
        <v>6.8378307571391198E-2</v>
      </c>
      <c r="BD29" s="20">
        <v>8.4502206964197996E-2</v>
      </c>
      <c r="BE29" s="20">
        <v>0.14715325826436898</v>
      </c>
      <c r="BF29" s="20">
        <v>6.5991248472424907E-2</v>
      </c>
      <c r="BG29" s="20">
        <v>6.8673495802670001E-2</v>
      </c>
      <c r="BH29" s="20">
        <v>4.1836805315246597E-2</v>
      </c>
      <c r="BI29" s="20">
        <v>3.6370279337031304E-2</v>
      </c>
      <c r="BJ29" s="20">
        <v>5.6630985193256801E-2</v>
      </c>
      <c r="BK29" s="20">
        <v>4.88640844429616E-2</v>
      </c>
      <c r="BL29" s="21">
        <v>5.0383169462116906E-2</v>
      </c>
      <c r="BM29" s="22">
        <v>6.6400000000000001E-2</v>
      </c>
      <c r="BN29" s="23">
        <v>5.3999999999999999E-2</v>
      </c>
    </row>
    <row r="30" spans="1:66" x14ac:dyDescent="0.45">
      <c r="A30" s="19" t="s">
        <v>269</v>
      </c>
      <c r="B30" s="20" t="s">
        <v>266</v>
      </c>
      <c r="C30" s="20" t="s">
        <v>266</v>
      </c>
      <c r="D30" s="20" t="s">
        <v>266</v>
      </c>
      <c r="E30" s="20" t="s">
        <v>266</v>
      </c>
      <c r="F30" s="20" t="s">
        <v>266</v>
      </c>
      <c r="G30" s="20" t="s">
        <v>266</v>
      </c>
      <c r="H30" s="20" t="s">
        <v>266</v>
      </c>
      <c r="I30" s="20" t="s">
        <v>266</v>
      </c>
      <c r="J30" s="20" t="s">
        <v>266</v>
      </c>
      <c r="K30" s="20" t="s">
        <v>266</v>
      </c>
      <c r="L30" s="20" t="s">
        <v>266</v>
      </c>
      <c r="M30" s="20" t="s">
        <v>266</v>
      </c>
      <c r="N30" s="20" t="s">
        <v>266</v>
      </c>
      <c r="O30" s="20" t="s">
        <v>266</v>
      </c>
      <c r="P30" s="20" t="s">
        <v>266</v>
      </c>
      <c r="Q30" s="20" t="s">
        <v>266</v>
      </c>
      <c r="R30" s="20" t="s">
        <v>266</v>
      </c>
      <c r="S30" s="20" t="s">
        <v>266</v>
      </c>
      <c r="T30" s="20" t="s">
        <v>266</v>
      </c>
      <c r="U30" s="20" t="s">
        <v>266</v>
      </c>
      <c r="V30" s="20" t="s">
        <v>266</v>
      </c>
      <c r="W30" s="20" t="s">
        <v>266</v>
      </c>
      <c r="X30" s="20" t="s">
        <v>266</v>
      </c>
      <c r="Y30" s="20" t="s">
        <v>266</v>
      </c>
      <c r="Z30" s="20" t="s">
        <v>266</v>
      </c>
      <c r="AA30" s="20" t="s">
        <v>266</v>
      </c>
      <c r="AB30" s="20" t="s">
        <v>266</v>
      </c>
      <c r="AC30" s="20" t="s">
        <v>266</v>
      </c>
      <c r="AD30" s="20" t="s">
        <v>266</v>
      </c>
      <c r="AE30" s="20" t="s">
        <v>266</v>
      </c>
      <c r="AF30" s="20" t="s">
        <v>266</v>
      </c>
      <c r="AG30" s="20" t="s">
        <v>266</v>
      </c>
      <c r="AH30" s="20" t="s">
        <v>266</v>
      </c>
      <c r="AI30" s="20">
        <v>9.1370558375635694E-2</v>
      </c>
      <c r="AJ30" s="20">
        <v>6.3565891472866731E-2</v>
      </c>
      <c r="AK30" s="20">
        <v>1.1661807580175765E-2</v>
      </c>
      <c r="AL30" s="20">
        <v>3.0739673390972166E-2</v>
      </c>
      <c r="AM30" s="20">
        <v>2.3532152842493437E-2</v>
      </c>
      <c r="AN30" s="20">
        <v>1.7812428864106611E-2</v>
      </c>
      <c r="AO30" s="20">
        <v>1.2468549063458401E-2</v>
      </c>
      <c r="AP30" s="20">
        <v>1.1928429423459175E-2</v>
      </c>
      <c r="AQ30" s="20">
        <v>1.3043003710982326E-2</v>
      </c>
      <c r="AR30" s="20">
        <v>2.1386629316380468E-2</v>
      </c>
      <c r="AS30" s="20">
        <v>1.6000000000000014E-2</v>
      </c>
      <c r="AT30" s="20">
        <v>1.2795275590550714E-2</v>
      </c>
      <c r="AU30" s="20">
        <v>4.2517006802721857E-2</v>
      </c>
      <c r="AV30" s="20">
        <v>2.462518449467832E-2</v>
      </c>
      <c r="AW30" s="20">
        <v>5.9666413949962527E-2</v>
      </c>
      <c r="AX30" s="20">
        <v>1.9961365099806283E-2</v>
      </c>
      <c r="AY30" s="20">
        <v>1.7115600448934565E-2</v>
      </c>
      <c r="AZ30" s="20">
        <v>-4.4137931034486932E-3</v>
      </c>
      <c r="BA30" s="20">
        <v>-4.1562759767252988E-3</v>
      </c>
      <c r="BB30" s="20">
        <v>1.5581524763495613E-2</v>
      </c>
      <c r="BC30" s="20">
        <v>5.9589041095884365E-3</v>
      </c>
      <c r="BD30" s="20">
        <v>-2.3149724245931425E-2</v>
      </c>
      <c r="BE30" s="20">
        <v>2.9999999999998916E-3</v>
      </c>
      <c r="BF30" s="20">
        <v>8.1422399468262796E-3</v>
      </c>
      <c r="BG30" s="20">
        <v>1.244437118839592E-2</v>
      </c>
      <c r="BH30" s="20">
        <v>1.5988807834501628E-3</v>
      </c>
      <c r="BI30" s="20">
        <v>9.6777411952557735E-3</v>
      </c>
      <c r="BJ30" s="20">
        <v>2.0849802371533777E-2</v>
      </c>
      <c r="BK30" s="20">
        <v>1.035717742716824E-2</v>
      </c>
      <c r="BL30" s="21">
        <v>3.568691320173123E-3</v>
      </c>
      <c r="BM30" s="22">
        <v>2.0199999999999999E-2</v>
      </c>
      <c r="BN30" s="23">
        <v>4.5999999999999999E-3</v>
      </c>
    </row>
    <row r="31" spans="1:66" x14ac:dyDescent="0.45">
      <c r="A31" s="19" t="s">
        <v>74</v>
      </c>
      <c r="B31" s="20" t="s">
        <v>266</v>
      </c>
      <c r="C31" s="20" t="s">
        <v>266</v>
      </c>
      <c r="D31" s="20" t="s">
        <v>266</v>
      </c>
      <c r="E31" s="20" t="s">
        <v>266</v>
      </c>
      <c r="F31" s="20" t="s">
        <v>266</v>
      </c>
      <c r="G31" s="20" t="s">
        <v>266</v>
      </c>
      <c r="H31" s="20" t="s">
        <v>266</v>
      </c>
      <c r="I31" s="20" t="s">
        <v>266</v>
      </c>
      <c r="J31" s="20" t="s">
        <v>266</v>
      </c>
      <c r="K31" s="20" t="s">
        <v>266</v>
      </c>
      <c r="L31" s="20" t="s">
        <v>266</v>
      </c>
      <c r="M31" s="20" t="s">
        <v>266</v>
      </c>
      <c r="N31" s="20" t="s">
        <v>266</v>
      </c>
      <c r="O31" s="20" t="s">
        <v>266</v>
      </c>
      <c r="P31" s="20" t="s">
        <v>266</v>
      </c>
      <c r="Q31" s="20" t="s">
        <v>266</v>
      </c>
      <c r="R31" s="20" t="s">
        <v>266</v>
      </c>
      <c r="S31" s="20" t="s">
        <v>266</v>
      </c>
      <c r="T31" s="20" t="s">
        <v>266</v>
      </c>
      <c r="U31" s="20" t="s">
        <v>266</v>
      </c>
      <c r="V31" s="20" t="s">
        <v>266</v>
      </c>
      <c r="W31" s="20" t="s">
        <v>266</v>
      </c>
      <c r="X31" s="20" t="s">
        <v>266</v>
      </c>
      <c r="Y31" s="20" t="s">
        <v>266</v>
      </c>
      <c r="Z31" s="20" t="s">
        <v>266</v>
      </c>
      <c r="AA31" s="20" t="s">
        <v>266</v>
      </c>
      <c r="AB31" s="20" t="s">
        <v>266</v>
      </c>
      <c r="AC31" s="20" t="s">
        <v>266</v>
      </c>
      <c r="AD31" s="20" t="s">
        <v>266</v>
      </c>
      <c r="AE31" s="20" t="s">
        <v>266</v>
      </c>
      <c r="AF31" s="20" t="s">
        <v>266</v>
      </c>
      <c r="AG31" s="20" t="s">
        <v>266</v>
      </c>
      <c r="AH31" s="20" t="s">
        <v>266</v>
      </c>
      <c r="AI31" s="20" t="s">
        <v>266</v>
      </c>
      <c r="AJ31" s="20" t="s">
        <v>266</v>
      </c>
      <c r="AK31" s="20" t="s">
        <v>266</v>
      </c>
      <c r="AL31" s="20" t="s">
        <v>266</v>
      </c>
      <c r="AM31" s="20" t="s">
        <v>266</v>
      </c>
      <c r="AN31" s="20">
        <v>2.7000000000000014E-2</v>
      </c>
      <c r="AO31" s="20">
        <v>2.7263875365141098E-2</v>
      </c>
      <c r="AP31" s="20">
        <v>2.3696682464454999E-2</v>
      </c>
      <c r="AQ31" s="20">
        <v>6.3888888888889092E-2</v>
      </c>
      <c r="AR31" s="20">
        <v>0.23799999999999982</v>
      </c>
      <c r="AS31" s="20">
        <v>3.384491114701131</v>
      </c>
      <c r="AT31" s="20">
        <v>0.91297932726930098</v>
      </c>
      <c r="AU31" s="20">
        <v>0.72878791386633102</v>
      </c>
      <c r="AV31" s="20">
        <v>0.96057338268650294</v>
      </c>
      <c r="AW31" s="20">
        <v>0.62054833683799504</v>
      </c>
      <c r="AX31" s="20">
        <v>1.216075</v>
      </c>
      <c r="AY31" s="20">
        <v>10.5837385166717</v>
      </c>
      <c r="AZ31" s="20">
        <v>0.18672259785252301</v>
      </c>
      <c r="BA31" s="20">
        <v>2.57300906379806E-2</v>
      </c>
      <c r="BB31" s="20">
        <v>0.10316259798778599</v>
      </c>
      <c r="BC31" s="20">
        <v>7.3609505162659197E-2</v>
      </c>
      <c r="BD31" s="20">
        <v>5.8101305128393302E-2</v>
      </c>
      <c r="BE31" s="20">
        <v>2.1571070373390001E-2</v>
      </c>
      <c r="BF31" s="20">
        <v>6.3461331432791798E-2</v>
      </c>
      <c r="BG31" s="20">
        <v>5.0388435342952301E-2</v>
      </c>
      <c r="BH31" s="20">
        <v>7.2616133126046395E-2</v>
      </c>
      <c r="BI31" s="20">
        <v>8.4024867533956105E-2</v>
      </c>
      <c r="BJ31" s="20">
        <v>0.12348772085145701</v>
      </c>
      <c r="BK31" s="20">
        <v>2.7531866617386803E-2</v>
      </c>
      <c r="BL31" s="21">
        <v>2.4390091415953302E-2</v>
      </c>
      <c r="BM31" s="22">
        <v>4.2200000000000001E-2</v>
      </c>
      <c r="BN31" s="23">
        <v>2.9499999999999998E-2</v>
      </c>
    </row>
    <row r="32" spans="1:66" x14ac:dyDescent="0.45">
      <c r="A32" s="19" t="s">
        <v>75</v>
      </c>
      <c r="B32" s="20" t="s">
        <v>266</v>
      </c>
      <c r="C32" s="20" t="s">
        <v>266</v>
      </c>
      <c r="D32" s="20" t="s">
        <v>266</v>
      </c>
      <c r="E32" s="20" t="s">
        <v>266</v>
      </c>
      <c r="F32" s="20" t="s">
        <v>266</v>
      </c>
      <c r="G32" s="20" t="s">
        <v>266</v>
      </c>
      <c r="H32" s="20" t="s">
        <v>266</v>
      </c>
      <c r="I32" s="20" t="s">
        <v>266</v>
      </c>
      <c r="J32" s="20" t="s">
        <v>266</v>
      </c>
      <c r="K32" s="20" t="s">
        <v>266</v>
      </c>
      <c r="L32" s="20" t="s">
        <v>266</v>
      </c>
      <c r="M32" s="20">
        <v>6.9999999999999896E-2</v>
      </c>
      <c r="N32" s="20">
        <v>7.7881619937691604E-2</v>
      </c>
      <c r="O32" s="20">
        <v>0.18562138728107599</v>
      </c>
      <c r="P32" s="20">
        <v>1.67590956140206E-2</v>
      </c>
      <c r="Q32" s="20">
        <v>5.5742028291508802E-2</v>
      </c>
      <c r="R32" s="20">
        <v>1.8451231977498702E-2</v>
      </c>
      <c r="S32" s="20">
        <v>-7.30252522661757E-3</v>
      </c>
      <c r="T32" s="20">
        <v>2.3641060198333997E-2</v>
      </c>
      <c r="U32" s="20">
        <v>-4.3337539085689603E-2</v>
      </c>
      <c r="V32" s="20">
        <v>-2.8671368776977501E-3</v>
      </c>
      <c r="W32" s="20">
        <v>9.6555293576210205E-2</v>
      </c>
      <c r="X32" s="20">
        <v>1.7726033145134198E-2</v>
      </c>
      <c r="Y32" s="20">
        <v>2.0612181799521897E-2</v>
      </c>
      <c r="Z32" s="20">
        <v>-2.9233565586798099E-2</v>
      </c>
      <c r="AA32" s="20">
        <v>7.6038903625431198E-2</v>
      </c>
      <c r="AB32" s="20">
        <v>8.7196094542847588E-2</v>
      </c>
      <c r="AC32" s="20">
        <v>0.18756946605863101</v>
      </c>
      <c r="AD32" s="20">
        <v>-8.4007187782053003E-2</v>
      </c>
      <c r="AE32" s="20">
        <v>0.299861042997141</v>
      </c>
      <c r="AF32" s="20">
        <v>8.2691400721401603E-2</v>
      </c>
      <c r="AG32" s="20">
        <v>0.14993465950359799</v>
      </c>
      <c r="AH32" s="20">
        <v>0.12202636496829801</v>
      </c>
      <c r="AI32" s="20">
        <v>7.5557056044093504E-2</v>
      </c>
      <c r="AJ32" s="20">
        <v>0.12059765208133699</v>
      </c>
      <c r="AK32" s="20">
        <v>8.1537627742042901E-2</v>
      </c>
      <c r="AL32" s="20">
        <v>4.8469576818607703E-2</v>
      </c>
      <c r="AM32" s="20">
        <v>6.9060578214045598E-2</v>
      </c>
      <c r="AN32" s="20">
        <v>-2.61174292476773E-2</v>
      </c>
      <c r="AO32" s="20">
        <v>-2.6817842351159402E-2</v>
      </c>
      <c r="AP32" s="20">
        <v>4.25561601785934E-2</v>
      </c>
      <c r="AQ32" s="20">
        <v>-4.8179871520342898E-3</v>
      </c>
      <c r="AR32" s="20">
        <v>-5.0430338891878203E-3</v>
      </c>
      <c r="AS32" s="20">
        <v>2.1626005271341602E-2</v>
      </c>
      <c r="AT32" s="20">
        <v>-1.9911358073689201E-2</v>
      </c>
      <c r="AU32" s="20">
        <v>5.5345572354185699E-3</v>
      </c>
      <c r="AV32" s="20">
        <v>0.25177876224996398</v>
      </c>
      <c r="AW32" s="20">
        <v>7.4588449782832494E-2</v>
      </c>
      <c r="AX32" s="20">
        <v>6.0978043912173499E-2</v>
      </c>
      <c r="AY32" s="20">
        <v>2.3186906217669199E-2</v>
      </c>
      <c r="AZ32" s="20">
        <v>5.0843334414530997E-2</v>
      </c>
      <c r="BA32" s="20">
        <v>-1.0726136275953299E-2</v>
      </c>
      <c r="BB32" s="20">
        <v>-3.0421216848674896E-3</v>
      </c>
      <c r="BC32" s="20">
        <v>5.0074329082237898E-2</v>
      </c>
      <c r="BD32" s="20">
        <v>2.1756948066459999E-2</v>
      </c>
      <c r="BE32" s="20">
        <v>2.0345657405381797E-2</v>
      </c>
      <c r="BF32" s="20">
        <v>-4.0022870211549096E-3</v>
      </c>
      <c r="BG32" s="20">
        <v>6.4150401836968796E-2</v>
      </c>
      <c r="BH32" s="20">
        <v>2.3331085637222099E-2</v>
      </c>
      <c r="BI32" s="20">
        <v>-2.30627306273059E-3</v>
      </c>
      <c r="BJ32" s="20">
        <v>0.10659797899742401</v>
      </c>
      <c r="BK32" s="20">
        <v>2.6081766636827201E-2</v>
      </c>
      <c r="BL32" s="21">
        <v>-7.6423073467632692E-3</v>
      </c>
      <c r="BM32" s="22">
        <v>2.76E-2</v>
      </c>
      <c r="BN32" s="23">
        <v>3.8199999999999998E-2</v>
      </c>
    </row>
    <row r="33" spans="1:66" x14ac:dyDescent="0.45">
      <c r="A33" s="19" t="s">
        <v>76</v>
      </c>
      <c r="B33" s="20" t="s">
        <v>266</v>
      </c>
      <c r="C33" s="20" t="s">
        <v>266</v>
      </c>
      <c r="D33" s="20" t="s">
        <v>266</v>
      </c>
      <c r="E33" s="20" t="s">
        <v>266</v>
      </c>
      <c r="F33" s="20" t="s">
        <v>266</v>
      </c>
      <c r="G33" s="20" t="s">
        <v>266</v>
      </c>
      <c r="H33" s="20" t="s">
        <v>266</v>
      </c>
      <c r="I33" s="20" t="s">
        <v>266</v>
      </c>
      <c r="J33" s="20" t="s">
        <v>266</v>
      </c>
      <c r="K33" s="20" t="s">
        <v>266</v>
      </c>
      <c r="L33" s="20" t="s">
        <v>266</v>
      </c>
      <c r="M33" s="20" t="s">
        <v>266</v>
      </c>
      <c r="N33" s="20" t="s">
        <v>266</v>
      </c>
      <c r="O33" s="20" t="s">
        <v>266</v>
      </c>
      <c r="P33" s="20" t="s">
        <v>266</v>
      </c>
      <c r="Q33" s="20" t="s">
        <v>266</v>
      </c>
      <c r="R33" s="20" t="s">
        <v>266</v>
      </c>
      <c r="S33" s="20" t="s">
        <v>266</v>
      </c>
      <c r="T33" s="20">
        <v>4.43686006769052E-2</v>
      </c>
      <c r="U33" s="20">
        <v>-1.08932461874216E-2</v>
      </c>
      <c r="V33" s="20">
        <v>6.0572687222247401E-2</v>
      </c>
      <c r="W33" s="20">
        <v>4.0238836973316705E-2</v>
      </c>
      <c r="X33" s="20">
        <v>-1.9965061143060602E-3</v>
      </c>
      <c r="Y33" s="20">
        <v>3.8509627404447501E-2</v>
      </c>
      <c r="Z33" s="20">
        <v>3.8285576691734199E-2</v>
      </c>
      <c r="AA33" s="20">
        <v>6.0064935067532306E-2</v>
      </c>
      <c r="AB33" s="20">
        <v>0.15722307299093502</v>
      </c>
      <c r="AC33" s="20">
        <v>0.15709874598823301</v>
      </c>
      <c r="AD33" s="20">
        <v>6.8565515736452101E-2</v>
      </c>
      <c r="AE33" s="20">
        <v>6.8345140413648892E-2</v>
      </c>
      <c r="AF33" s="20">
        <v>0.23895620646930599</v>
      </c>
      <c r="AG33" s="20">
        <v>0.365407569980924</v>
      </c>
      <c r="AH33" s="20">
        <v>2.4985195003016297E-2</v>
      </c>
      <c r="AI33" s="20">
        <v>0.121673943487939</v>
      </c>
      <c r="AJ33" s="20">
        <v>5.8680963572264204E-2</v>
      </c>
      <c r="AK33" s="20">
        <v>8.1512313562259797E-2</v>
      </c>
      <c r="AL33" s="20">
        <v>0.143168697883263</v>
      </c>
      <c r="AM33" s="20">
        <v>3.8042868364940502E-2</v>
      </c>
      <c r="AN33" s="20">
        <v>1.6756756756754799E-2</v>
      </c>
      <c r="AO33" s="20">
        <v>7.1132376395532895E-2</v>
      </c>
      <c r="AP33" s="20">
        <v>4.4867976970417195E-2</v>
      </c>
      <c r="AQ33" s="20">
        <v>0.116615998479963</v>
      </c>
      <c r="AR33" s="20">
        <v>7.0021695665115499E-2</v>
      </c>
      <c r="AS33" s="20">
        <v>8.9969387349424501E-2</v>
      </c>
      <c r="AT33" s="20">
        <v>1.82333333333329E-2</v>
      </c>
      <c r="AU33" s="20">
        <v>9.679346580679031E-2</v>
      </c>
      <c r="AV33" s="20">
        <v>0.148528149833973</v>
      </c>
      <c r="AW33" s="20">
        <v>0.19263253638253602</v>
      </c>
      <c r="AX33" s="20">
        <v>0.26436781609195703</v>
      </c>
      <c r="AY33" s="20">
        <v>0.311115898319689</v>
      </c>
      <c r="AZ33" s="20">
        <v>0.12500410765338099</v>
      </c>
      <c r="BA33" s="20">
        <v>3.3854242734042896E-2</v>
      </c>
      <c r="BB33" s="20">
        <v>0.24317680962875202</v>
      </c>
      <c r="BC33" s="20">
        <v>9.2429717506420705E-2</v>
      </c>
      <c r="BD33" s="20">
        <v>-1.3709744528585199E-2</v>
      </c>
      <c r="BE33" s="20">
        <v>0.10761669725157801</v>
      </c>
      <c r="BF33" s="20">
        <v>7.8516882177066996E-2</v>
      </c>
      <c r="BG33" s="20">
        <v>0.13523678355757998</v>
      </c>
      <c r="BH33" s="20">
        <v>2.8090149783020001E-2</v>
      </c>
      <c r="BI33" s="20">
        <v>8.3420324059374093E-2</v>
      </c>
      <c r="BJ33" s="20">
        <v>0.24107354809880099</v>
      </c>
      <c r="BK33" s="20">
        <v>0.10981468771448601</v>
      </c>
      <c r="BL33" s="21">
        <v>6.4012490241998801E-2</v>
      </c>
      <c r="BM33" s="22">
        <v>9.74E-2</v>
      </c>
      <c r="BN33" s="23">
        <v>0.18010000000000001</v>
      </c>
    </row>
    <row r="34" spans="1:66" x14ac:dyDescent="0.45">
      <c r="A34" s="19" t="s">
        <v>77</v>
      </c>
      <c r="B34" s="20" t="s">
        <v>266</v>
      </c>
      <c r="C34" s="20" t="s">
        <v>266</v>
      </c>
      <c r="D34" s="20" t="s">
        <v>266</v>
      </c>
      <c r="E34" s="20" t="s">
        <v>266</v>
      </c>
      <c r="F34" s="20" t="s">
        <v>266</v>
      </c>
      <c r="G34" s="20" t="s">
        <v>266</v>
      </c>
      <c r="H34" s="20" t="s">
        <v>266</v>
      </c>
      <c r="I34" s="20" t="s">
        <v>266</v>
      </c>
      <c r="J34" s="20" t="s">
        <v>266</v>
      </c>
      <c r="K34" s="20" t="s">
        <v>266</v>
      </c>
      <c r="L34" s="20" t="s">
        <v>266</v>
      </c>
      <c r="M34" s="20" t="s">
        <v>266</v>
      </c>
      <c r="N34" s="20" t="s">
        <v>266</v>
      </c>
      <c r="O34" s="20" t="s">
        <v>266</v>
      </c>
      <c r="P34" s="20" t="s">
        <v>266</v>
      </c>
      <c r="Q34" s="20" t="s">
        <v>266</v>
      </c>
      <c r="R34" s="20" t="s">
        <v>266</v>
      </c>
      <c r="S34" s="20" t="s">
        <v>266</v>
      </c>
      <c r="T34" s="20" t="s">
        <v>266</v>
      </c>
      <c r="U34" s="20" t="s">
        <v>266</v>
      </c>
      <c r="V34" s="20" t="s">
        <v>266</v>
      </c>
      <c r="W34" s="20" t="s">
        <v>266</v>
      </c>
      <c r="X34" s="20" t="s">
        <v>266</v>
      </c>
      <c r="Y34" s="20" t="s">
        <v>266</v>
      </c>
      <c r="Z34" s="20" t="s">
        <v>266</v>
      </c>
      <c r="AA34" s="20" t="s">
        <v>266</v>
      </c>
      <c r="AB34" s="20" t="s">
        <v>266</v>
      </c>
      <c r="AC34" s="20" t="s">
        <v>266</v>
      </c>
      <c r="AD34" s="20" t="s">
        <v>266</v>
      </c>
      <c r="AE34" s="20" t="s">
        <v>266</v>
      </c>
      <c r="AF34" s="20" t="s">
        <v>266</v>
      </c>
      <c r="AG34" s="20" t="s">
        <v>266</v>
      </c>
      <c r="AH34" s="20" t="s">
        <v>266</v>
      </c>
      <c r="AI34" s="20" t="s">
        <v>266</v>
      </c>
      <c r="AJ34" s="20" t="s">
        <v>266</v>
      </c>
      <c r="AK34" s="20" t="s">
        <v>266</v>
      </c>
      <c r="AL34" s="20" t="s">
        <v>266</v>
      </c>
      <c r="AM34" s="20" t="s">
        <v>266</v>
      </c>
      <c r="AN34" s="20" t="s">
        <v>266</v>
      </c>
      <c r="AO34" s="20" t="s">
        <v>266</v>
      </c>
      <c r="AP34" s="20" t="s">
        <v>266</v>
      </c>
      <c r="AQ34" s="20" t="s">
        <v>266</v>
      </c>
      <c r="AR34" s="20" t="s">
        <v>266</v>
      </c>
      <c r="AS34" s="20" t="s">
        <v>266</v>
      </c>
      <c r="AT34" s="20" t="s">
        <v>266</v>
      </c>
      <c r="AU34" s="20" t="s">
        <v>266</v>
      </c>
      <c r="AV34" s="20" t="s">
        <v>266</v>
      </c>
      <c r="AW34" s="20">
        <v>-7.9894433781190297E-3</v>
      </c>
      <c r="AX34" s="20">
        <v>7.1508614087277697E-2</v>
      </c>
      <c r="AY34" s="20">
        <v>7.9602139777745898E-2</v>
      </c>
      <c r="AZ34" s="20">
        <v>0.148065035437763</v>
      </c>
      <c r="BA34" s="20">
        <v>4.0082070208878599E-2</v>
      </c>
      <c r="BB34" s="20">
        <v>-7.9199252947356295E-3</v>
      </c>
      <c r="BC34" s="20">
        <v>-6.0064830012359705E-3</v>
      </c>
      <c r="BD34" s="20">
        <v>3.2250836148157901E-2</v>
      </c>
      <c r="BE34" s="20">
        <v>1.21001133631886E-2</v>
      </c>
      <c r="BF34" s="20">
        <v>3.9247816630883302E-2</v>
      </c>
      <c r="BG34" s="20">
        <v>6.3492550654971003E-2</v>
      </c>
      <c r="BH34" s="20">
        <v>6.1432557569067299E-2</v>
      </c>
      <c r="BI34" s="20">
        <v>7.6683934301986501E-2</v>
      </c>
      <c r="BJ34" s="20">
        <v>0.249971788528387</v>
      </c>
      <c r="BK34" s="20">
        <v>-6.6130760241744704E-3</v>
      </c>
      <c r="BL34" s="21">
        <v>3.9962300795420395E-2</v>
      </c>
      <c r="BM34" s="22">
        <v>5.4800000000000001E-2</v>
      </c>
      <c r="BN34" s="23">
        <v>2.93E-2</v>
      </c>
    </row>
    <row r="35" spans="1:66" x14ac:dyDescent="0.45">
      <c r="A35" s="19" t="s">
        <v>78</v>
      </c>
      <c r="B35" s="20" t="s">
        <v>266</v>
      </c>
      <c r="C35" s="20" t="s">
        <v>266</v>
      </c>
      <c r="D35" s="20" t="s">
        <v>266</v>
      </c>
      <c r="E35" s="20" t="s">
        <v>266</v>
      </c>
      <c r="F35" s="20" t="s">
        <v>266</v>
      </c>
      <c r="G35" s="20" t="s">
        <v>266</v>
      </c>
      <c r="H35" s="20" t="s">
        <v>266</v>
      </c>
      <c r="I35" s="20" t="s">
        <v>266</v>
      </c>
      <c r="J35" s="20" t="s">
        <v>266</v>
      </c>
      <c r="K35" s="20" t="s">
        <v>266</v>
      </c>
      <c r="L35" s="20" t="s">
        <v>266</v>
      </c>
      <c r="M35" s="20" t="s">
        <v>266</v>
      </c>
      <c r="N35" s="20" t="s">
        <v>266</v>
      </c>
      <c r="O35" s="20" t="s">
        <v>266</v>
      </c>
      <c r="P35" s="20" t="s">
        <v>266</v>
      </c>
      <c r="Q35" s="20" t="s">
        <v>266</v>
      </c>
      <c r="R35" s="20" t="s">
        <v>266</v>
      </c>
      <c r="S35" s="20" t="s">
        <v>266</v>
      </c>
      <c r="T35" s="20" t="s">
        <v>266</v>
      </c>
      <c r="U35" s="20" t="s">
        <v>266</v>
      </c>
      <c r="V35" s="20" t="s">
        <v>266</v>
      </c>
      <c r="W35" s="20">
        <v>-1.10159118727411E-2</v>
      </c>
      <c r="X35" s="20">
        <v>5.8580858085173403E-2</v>
      </c>
      <c r="Y35" s="20">
        <v>4.01402961809856E-2</v>
      </c>
      <c r="Z35" s="20">
        <v>8.0929186957962196E-2</v>
      </c>
      <c r="AA35" s="20">
        <v>0.103847487003839</v>
      </c>
      <c r="AB35" s="20">
        <v>0.17232933492330801</v>
      </c>
      <c r="AC35" s="20">
        <v>0.135533294051258</v>
      </c>
      <c r="AD35" s="20">
        <v>9.9306505636974601E-2</v>
      </c>
      <c r="AE35" s="20">
        <v>0.14698309158155198</v>
      </c>
      <c r="AF35" s="20">
        <v>0.12463052344178999</v>
      </c>
      <c r="AG35" s="20">
        <v>6.5806108190272397E-2</v>
      </c>
      <c r="AH35" s="20">
        <v>9.5517542764288005E-2</v>
      </c>
      <c r="AI35" s="20">
        <v>0.107275</v>
      </c>
      <c r="AJ35" s="20">
        <v>0.13257019861070599</v>
      </c>
      <c r="AK35" s="20">
        <v>0.16631226410078601</v>
      </c>
      <c r="AL35" s="20">
        <v>0.11373322090293801</v>
      </c>
      <c r="AM35" s="20">
        <v>8.5083743439159601E-2</v>
      </c>
      <c r="AN35" s="20">
        <v>7.77002498703524E-2</v>
      </c>
      <c r="AO35" s="20">
        <v>0.13140499844701001</v>
      </c>
      <c r="AP35" s="20">
        <v>1.6823326077120601E-2</v>
      </c>
      <c r="AQ35" s="20">
        <v>-1.6655258955053799E-2</v>
      </c>
      <c r="AR35" s="20">
        <v>1.0993812838362199E-2</v>
      </c>
      <c r="AS35" s="20">
        <v>6.0051330500175606E-4</v>
      </c>
      <c r="AT35" s="20">
        <v>-1.6055045871552002E-4</v>
      </c>
      <c r="AU35" s="20">
        <v>-3.2065545691588301E-2</v>
      </c>
      <c r="AV35" s="20">
        <v>0.35094461845946401</v>
      </c>
      <c r="AW35" s="20">
        <v>9.0696907192151593E-2</v>
      </c>
      <c r="AX35" s="20">
        <v>3.9240637274979E-2</v>
      </c>
      <c r="AY35" s="20">
        <v>4.7862388186038905E-2</v>
      </c>
      <c r="AZ35" s="20">
        <v>3.17075185386895E-2</v>
      </c>
      <c r="BA35" s="20">
        <v>1.8717450067201699E-2</v>
      </c>
      <c r="BB35" s="20">
        <v>1.2271901297613498E-2</v>
      </c>
      <c r="BC35" s="20">
        <v>4.4197724588114301E-2</v>
      </c>
      <c r="BD35" s="20">
        <v>2.8344226012806201E-2</v>
      </c>
      <c r="BE35" s="20">
        <v>6.2316355737431599E-3</v>
      </c>
      <c r="BF35" s="20">
        <v>2.33647380067577E-3</v>
      </c>
      <c r="BG35" s="20">
        <v>2.0135395017599401E-2</v>
      </c>
      <c r="BH35" s="20">
        <v>5.1175781601946302E-2</v>
      </c>
      <c r="BI35" s="20">
        <v>9.2140224565012193E-3</v>
      </c>
      <c r="BJ35" s="20">
        <v>5.3378062762749999E-2</v>
      </c>
      <c r="BK35" s="20">
        <v>3.0436184793999801E-2</v>
      </c>
      <c r="BL35" s="21">
        <v>1.2753804624233801E-2</v>
      </c>
      <c r="BM35" s="22">
        <v>2.9399999999999999E-2</v>
      </c>
      <c r="BN35" s="23">
        <v>2.9399999999999999E-2</v>
      </c>
    </row>
    <row r="36" spans="1:66" x14ac:dyDescent="0.45">
      <c r="A36" s="19" t="s">
        <v>79</v>
      </c>
      <c r="B36" s="20" t="s">
        <v>266</v>
      </c>
      <c r="C36" s="20">
        <v>3.2000000000000049E-2</v>
      </c>
      <c r="D36" s="20">
        <v>2.9715762273901925E-2</v>
      </c>
      <c r="E36" s="20">
        <v>0.10414052697616052</v>
      </c>
      <c r="F36" s="20">
        <v>2.5000000000000001E-2</v>
      </c>
      <c r="G36" s="20">
        <v>-8.8691796008869301E-3</v>
      </c>
      <c r="H36" s="20">
        <v>5.5928411633110395E-3</v>
      </c>
      <c r="I36" s="20">
        <v>2.22469409343719E-3</v>
      </c>
      <c r="J36" s="20">
        <v>1.4428412885842502E-2</v>
      </c>
      <c r="K36" s="20">
        <v>3.2002188177424597E-2</v>
      </c>
      <c r="L36" s="20">
        <v>2.6150720031966702E-2</v>
      </c>
      <c r="M36" s="20">
        <v>1.0761945756378099E-2</v>
      </c>
      <c r="N36" s="20">
        <v>1.3117546851014801E-2</v>
      </c>
      <c r="O36" s="20">
        <v>8.6598284849791398E-3</v>
      </c>
      <c r="P36" s="20">
        <v>1.1785634869992002E-2</v>
      </c>
      <c r="Q36" s="20">
        <v>1.7692307690187602E-2</v>
      </c>
      <c r="R36" s="20">
        <v>1.7924630172883201E-2</v>
      </c>
      <c r="S36" s="20">
        <v>2.46101622987949E-2</v>
      </c>
      <c r="T36" s="20">
        <v>3.7374469405890301E-2</v>
      </c>
      <c r="U36" s="20">
        <v>3.5728542913351799E-2</v>
      </c>
      <c r="V36" s="20">
        <v>4.0855656198925304E-2</v>
      </c>
      <c r="W36" s="20">
        <v>4.5084243657781402E-2</v>
      </c>
      <c r="X36" s="20">
        <v>3.36610860112804E-2</v>
      </c>
      <c r="Y36" s="20">
        <v>2.8365755423062203E-2</v>
      </c>
      <c r="Z36" s="20">
        <v>4.7749999995949505E-2</v>
      </c>
      <c r="AA36" s="20">
        <v>7.6115485567174901E-2</v>
      </c>
      <c r="AB36" s="20">
        <v>0.10864745010831299</v>
      </c>
      <c r="AC36" s="20">
        <v>0.108133333333313</v>
      </c>
      <c r="AD36" s="20">
        <v>7.5081217667399197E-2</v>
      </c>
      <c r="AE36" s="20">
        <v>7.99104644646495E-2</v>
      </c>
      <c r="AF36" s="20">
        <v>8.9128407087537692E-2</v>
      </c>
      <c r="AG36" s="20">
        <v>9.1445427729480805E-2</v>
      </c>
      <c r="AH36" s="20">
        <v>0.10183086312197701</v>
      </c>
      <c r="AI36" s="20">
        <v>0.124624149389884</v>
      </c>
      <c r="AJ36" s="20">
        <v>0.108033546678437</v>
      </c>
      <c r="AK36" s="20">
        <v>5.8161537695447796E-2</v>
      </c>
      <c r="AL36" s="20">
        <v>4.3388235294118005E-2</v>
      </c>
      <c r="AM36" s="20">
        <v>3.9509290997654899E-2</v>
      </c>
      <c r="AN36" s="20">
        <v>4.1738979521003403E-2</v>
      </c>
      <c r="AO36" s="20">
        <v>4.3648479800076502E-2</v>
      </c>
      <c r="AP36" s="20">
        <v>4.0226674116050597E-2</v>
      </c>
      <c r="AQ36" s="20">
        <v>4.9950126601703698E-2</v>
      </c>
      <c r="AR36" s="20">
        <v>4.7646886875188602E-2</v>
      </c>
      <c r="AS36" s="20">
        <v>5.6152343749997204E-2</v>
      </c>
      <c r="AT36" s="20">
        <v>1.50584505646919E-2</v>
      </c>
      <c r="AU36" s="20">
        <v>1.8413689895240899E-2</v>
      </c>
      <c r="AV36" s="20">
        <v>1.8527983644291098E-3</v>
      </c>
      <c r="AW36" s="20">
        <v>2.1682290670235301E-2</v>
      </c>
      <c r="AX36" s="20">
        <v>1.5705311250713901E-2</v>
      </c>
      <c r="AY36" s="20">
        <v>1.6212163808452699E-2</v>
      </c>
      <c r="AZ36" s="20">
        <v>9.95942456658073E-3</v>
      </c>
      <c r="BA36" s="20">
        <v>1.73484295105918E-2</v>
      </c>
      <c r="BB36" s="20">
        <v>2.7194399569197301E-2</v>
      </c>
      <c r="BC36" s="20">
        <v>2.52512013979906E-2</v>
      </c>
      <c r="BD36" s="20">
        <v>2.2583944094085401E-2</v>
      </c>
      <c r="BE36" s="20">
        <v>2.7585632136011302E-2</v>
      </c>
      <c r="BF36" s="20">
        <v>1.85725871857262E-2</v>
      </c>
      <c r="BG36" s="20">
        <v>2.2135520343976398E-2</v>
      </c>
      <c r="BH36" s="20">
        <v>2.0020253953415602E-2</v>
      </c>
      <c r="BI36" s="20">
        <v>2.13838399266842E-2</v>
      </c>
      <c r="BJ36" s="20">
        <v>2.3702706744429397E-2</v>
      </c>
      <c r="BK36" s="20">
        <v>2.9946680300898796E-3</v>
      </c>
      <c r="BL36" s="21">
        <v>1.7768715409269002E-2</v>
      </c>
      <c r="BM36" s="22">
        <v>2.9100000000000001E-2</v>
      </c>
      <c r="BN36" s="23">
        <v>1.52E-2</v>
      </c>
    </row>
    <row r="37" spans="1:66" x14ac:dyDescent="0.45">
      <c r="A37" s="19" t="s">
        <v>80</v>
      </c>
      <c r="B37" s="20" t="s">
        <v>266</v>
      </c>
      <c r="C37" s="20" t="s">
        <v>266</v>
      </c>
      <c r="D37" s="20" t="s">
        <v>266</v>
      </c>
      <c r="E37" s="20" t="s">
        <v>266</v>
      </c>
      <c r="F37" s="20" t="s">
        <v>266</v>
      </c>
      <c r="G37" s="20" t="s">
        <v>266</v>
      </c>
      <c r="H37" s="20" t="s">
        <v>266</v>
      </c>
      <c r="I37" s="20" t="s">
        <v>266</v>
      </c>
      <c r="J37" s="20" t="s">
        <v>266</v>
      </c>
      <c r="K37" s="20" t="s">
        <v>266</v>
      </c>
      <c r="L37" s="20" t="s">
        <v>266</v>
      </c>
      <c r="M37" s="20" t="s">
        <v>266</v>
      </c>
      <c r="N37" s="20" t="s">
        <v>266</v>
      </c>
      <c r="O37" s="20" t="s">
        <v>266</v>
      </c>
      <c r="P37" s="20" t="s">
        <v>266</v>
      </c>
      <c r="Q37" s="20" t="s">
        <v>266</v>
      </c>
      <c r="R37" s="20" t="s">
        <v>266</v>
      </c>
      <c r="S37" s="20" t="s">
        <v>266</v>
      </c>
      <c r="T37" s="20" t="s">
        <v>266</v>
      </c>
      <c r="U37" s="20" t="s">
        <v>266</v>
      </c>
      <c r="V37" s="20" t="s">
        <v>266</v>
      </c>
      <c r="W37" s="20" t="s">
        <v>266</v>
      </c>
      <c r="X37" s="20" t="s">
        <v>266</v>
      </c>
      <c r="Y37" s="20" t="s">
        <v>266</v>
      </c>
      <c r="Z37" s="20" t="s">
        <v>266</v>
      </c>
      <c r="AA37" s="20" t="s">
        <v>266</v>
      </c>
      <c r="AB37" s="20" t="s">
        <v>266</v>
      </c>
      <c r="AC37" s="20" t="s">
        <v>266</v>
      </c>
      <c r="AD37" s="20" t="s">
        <v>266</v>
      </c>
      <c r="AE37" s="20" t="s">
        <v>266</v>
      </c>
      <c r="AF37" s="20" t="s">
        <v>266</v>
      </c>
      <c r="AG37" s="20" t="s">
        <v>266</v>
      </c>
      <c r="AH37" s="20" t="s">
        <v>266</v>
      </c>
      <c r="AI37" s="20" t="s">
        <v>266</v>
      </c>
      <c r="AJ37" s="20" t="s">
        <v>266</v>
      </c>
      <c r="AK37" s="20" t="s">
        <v>266</v>
      </c>
      <c r="AL37" s="20">
        <v>0.1125</v>
      </c>
      <c r="AM37" s="20">
        <v>5.3932584269663096E-2</v>
      </c>
      <c r="AN37" s="20">
        <v>0.10874200426439201</v>
      </c>
      <c r="AO37" s="20">
        <v>3.8461538461538602E-2</v>
      </c>
      <c r="AP37" s="20">
        <v>4.0740740740740702E-2</v>
      </c>
      <c r="AQ37" s="20">
        <v>4.5551601423487506E-2</v>
      </c>
      <c r="AR37" s="20">
        <v>0.106535057862492</v>
      </c>
      <c r="AS37" s="20">
        <v>9.5509074131036403E-2</v>
      </c>
      <c r="AT37" s="20">
        <v>3.1166643268285901E-2</v>
      </c>
      <c r="AU37" s="20">
        <v>5.7883959044368501E-2</v>
      </c>
      <c r="AV37" s="20">
        <v>3.4520583301071397E-2</v>
      </c>
      <c r="AW37" s="20">
        <v>8.3515249797292898E-2</v>
      </c>
      <c r="AX37" s="20">
        <v>5.9636196177757499E-2</v>
      </c>
      <c r="AY37" s="20">
        <v>8.5560625814863109E-2</v>
      </c>
      <c r="AZ37" s="20">
        <v>4.3942350998348305E-2</v>
      </c>
      <c r="BA37" s="20">
        <v>4.35643374510453E-2</v>
      </c>
      <c r="BB37" s="20">
        <v>-2.47745668519837E-2</v>
      </c>
      <c r="BC37" s="20">
        <v>3.3499647231788401E-2</v>
      </c>
      <c r="BD37" s="20">
        <v>1.8845341007676698E-2</v>
      </c>
      <c r="BE37" s="20">
        <v>1.1881703862053099E-2</v>
      </c>
      <c r="BF37" s="20">
        <v>-1.8908217230618401E-2</v>
      </c>
      <c r="BG37" s="20">
        <v>4.1889161285525896E-3</v>
      </c>
      <c r="BH37" s="20">
        <v>5.3690768706555293E-2</v>
      </c>
      <c r="BI37" s="20">
        <v>4.4109970419349304E-2</v>
      </c>
      <c r="BJ37" s="20">
        <v>6.7827681026581002E-2</v>
      </c>
      <c r="BK37" s="20">
        <v>9.8322278579819292E-3</v>
      </c>
      <c r="BL37" s="21">
        <v>2.0786647090636001E-2</v>
      </c>
      <c r="BM37" s="22">
        <v>4.4699999999999997E-2</v>
      </c>
      <c r="BN37" s="23">
        <v>2.5399999999999999E-2</v>
      </c>
    </row>
    <row r="38" spans="1:66" x14ac:dyDescent="0.45">
      <c r="A38" s="19" t="s">
        <v>81</v>
      </c>
      <c r="B38" s="20" t="s">
        <v>266</v>
      </c>
      <c r="C38" s="20" t="s">
        <v>266</v>
      </c>
      <c r="D38" s="20" t="s">
        <v>266</v>
      </c>
      <c r="E38" s="20" t="s">
        <v>266</v>
      </c>
      <c r="F38" s="20" t="s">
        <v>266</v>
      </c>
      <c r="G38" s="20" t="s">
        <v>266</v>
      </c>
      <c r="H38" s="20" t="s">
        <v>266</v>
      </c>
      <c r="I38" s="20" t="s">
        <v>266</v>
      </c>
      <c r="J38" s="20" t="s">
        <v>266</v>
      </c>
      <c r="K38" s="20" t="s">
        <v>266</v>
      </c>
      <c r="L38" s="20" t="s">
        <v>266</v>
      </c>
      <c r="M38" s="20" t="s">
        <v>266</v>
      </c>
      <c r="N38" s="20" t="s">
        <v>266</v>
      </c>
      <c r="O38" s="20" t="s">
        <v>266</v>
      </c>
      <c r="P38" s="20" t="s">
        <v>266</v>
      </c>
      <c r="Q38" s="20" t="s">
        <v>266</v>
      </c>
      <c r="R38" s="20" t="s">
        <v>266</v>
      </c>
      <c r="S38" s="20" t="s">
        <v>266</v>
      </c>
      <c r="T38" s="20" t="s">
        <v>266</v>
      </c>
      <c r="U38" s="20" t="s">
        <v>266</v>
      </c>
      <c r="V38" s="20" t="s">
        <v>266</v>
      </c>
      <c r="W38" s="20" t="s">
        <v>266</v>
      </c>
      <c r="X38" s="20" t="s">
        <v>266</v>
      </c>
      <c r="Y38" s="20" t="s">
        <v>266</v>
      </c>
      <c r="Z38" s="20" t="s">
        <v>266</v>
      </c>
      <c r="AA38" s="20" t="s">
        <v>266</v>
      </c>
      <c r="AB38" s="20" t="s">
        <v>266</v>
      </c>
      <c r="AC38" s="20" t="s">
        <v>266</v>
      </c>
      <c r="AD38" s="20" t="s">
        <v>266</v>
      </c>
      <c r="AE38" s="20" t="s">
        <v>266</v>
      </c>
      <c r="AF38" s="20" t="s">
        <v>266</v>
      </c>
      <c r="AG38" s="20" t="s">
        <v>266</v>
      </c>
      <c r="AH38" s="20" t="s">
        <v>266</v>
      </c>
      <c r="AI38" s="20" t="s">
        <v>266</v>
      </c>
      <c r="AJ38" s="20" t="s">
        <v>266</v>
      </c>
      <c r="AK38" s="20" t="s">
        <v>266</v>
      </c>
      <c r="AL38" s="20" t="s">
        <v>266</v>
      </c>
      <c r="AM38" s="20" t="s">
        <v>266</v>
      </c>
      <c r="AN38" s="20" t="s">
        <v>266</v>
      </c>
      <c r="AO38" s="20" t="s">
        <v>266</v>
      </c>
      <c r="AP38" s="20" t="s">
        <v>266</v>
      </c>
      <c r="AQ38" s="20" t="s">
        <v>266</v>
      </c>
      <c r="AR38" s="20" t="s">
        <v>266</v>
      </c>
      <c r="AS38" s="20" t="s">
        <v>266</v>
      </c>
      <c r="AT38" s="20" t="s">
        <v>266</v>
      </c>
      <c r="AU38" s="20" t="s">
        <v>266</v>
      </c>
      <c r="AV38" s="20" t="s">
        <v>266</v>
      </c>
      <c r="AW38" s="20" t="s">
        <v>266</v>
      </c>
      <c r="AX38" s="20">
        <v>2.5489999999999999E-2</v>
      </c>
      <c r="AY38" s="20">
        <v>2.7779999999999999E-2</v>
      </c>
      <c r="AZ38" s="20">
        <v>2.9870000000000001E-2</v>
      </c>
      <c r="BA38" s="20">
        <v>6.7680000000000004E-2</v>
      </c>
      <c r="BB38" s="20">
        <v>2.717E-2</v>
      </c>
      <c r="BC38" s="20">
        <v>1.1339999999999999E-2</v>
      </c>
      <c r="BD38" s="20">
        <v>2.4910000000000002E-2</v>
      </c>
      <c r="BE38" s="20">
        <v>6.0799999999999995E-3</v>
      </c>
      <c r="BF38" s="20">
        <v>4.4690000000000001E-2</v>
      </c>
      <c r="BG38" s="20">
        <v>7.2830000000000006E-2</v>
      </c>
      <c r="BH38" s="20">
        <v>7.5399999999999998E-3</v>
      </c>
      <c r="BI38" s="20">
        <v>2.8879999999999999E-2</v>
      </c>
      <c r="BJ38" s="20">
        <v>4.054E-2</v>
      </c>
      <c r="BK38" s="20">
        <v>-1.4990000000000002E-2</v>
      </c>
      <c r="BL38" s="21">
        <v>3.0399999999999997E-3</v>
      </c>
      <c r="BM38" s="22">
        <v>1.3100000000000001E-2</v>
      </c>
      <c r="BN38" s="23">
        <v>1.2E-2</v>
      </c>
    </row>
    <row r="39" spans="1:66" x14ac:dyDescent="0.45">
      <c r="A39" s="19" t="s">
        <v>82</v>
      </c>
      <c r="B39" s="20" t="s">
        <v>266</v>
      </c>
      <c r="C39" s="20" t="s">
        <v>266</v>
      </c>
      <c r="D39" s="20" t="s">
        <v>266</v>
      </c>
      <c r="E39" s="20" t="s">
        <v>266</v>
      </c>
      <c r="F39" s="20" t="s">
        <v>266</v>
      </c>
      <c r="G39" s="20" t="s">
        <v>266</v>
      </c>
      <c r="H39" s="20" t="s">
        <v>266</v>
      </c>
      <c r="I39" s="20" t="s">
        <v>266</v>
      </c>
      <c r="J39" s="20" t="s">
        <v>266</v>
      </c>
      <c r="K39" s="20" t="s">
        <v>266</v>
      </c>
      <c r="L39" s="20" t="s">
        <v>266</v>
      </c>
      <c r="M39" s="20" t="s">
        <v>266</v>
      </c>
      <c r="N39" s="20" t="s">
        <v>266</v>
      </c>
      <c r="O39" s="20" t="s">
        <v>266</v>
      </c>
      <c r="P39" s="20" t="s">
        <v>266</v>
      </c>
      <c r="Q39" s="20" t="s">
        <v>266</v>
      </c>
      <c r="R39" s="20" t="s">
        <v>266</v>
      </c>
      <c r="S39" s="20" t="s">
        <v>266</v>
      </c>
      <c r="T39" s="20" t="s">
        <v>266</v>
      </c>
      <c r="U39" s="20" t="s">
        <v>266</v>
      </c>
      <c r="V39" s="20" t="s">
        <v>266</v>
      </c>
      <c r="W39" s="20" t="s">
        <v>266</v>
      </c>
      <c r="X39" s="20" t="s">
        <v>266</v>
      </c>
      <c r="Y39" s="20" t="s">
        <v>266</v>
      </c>
      <c r="Z39" s="20" t="s">
        <v>266</v>
      </c>
      <c r="AA39" s="20" t="s">
        <v>266</v>
      </c>
      <c r="AB39" s="20" t="s">
        <v>266</v>
      </c>
      <c r="AC39" s="20" t="s">
        <v>266</v>
      </c>
      <c r="AD39" s="20" t="s">
        <v>266</v>
      </c>
      <c r="AE39" s="20" t="s">
        <v>266</v>
      </c>
      <c r="AF39" s="20" t="s">
        <v>266</v>
      </c>
      <c r="AG39" s="20" t="s">
        <v>266</v>
      </c>
      <c r="AH39" s="20" t="s">
        <v>266</v>
      </c>
      <c r="AI39" s="20">
        <v>-3.3333333333307404E-4</v>
      </c>
      <c r="AJ39" s="20">
        <v>0.132960986995662</v>
      </c>
      <c r="AK39" s="20">
        <v>0.146126112868811</v>
      </c>
      <c r="AL39" s="20">
        <v>2.5422096681004199E-2</v>
      </c>
      <c r="AM39" s="20">
        <v>0.10423840230388799</v>
      </c>
      <c r="AN39" s="20">
        <v>2.2451525116226199E-2</v>
      </c>
      <c r="AO39" s="20">
        <v>-6.9868027059997895E-2</v>
      </c>
      <c r="AP39" s="20">
        <v>-3.96446882079362E-2</v>
      </c>
      <c r="AQ39" s="20">
        <v>6.8905580731268897E-3</v>
      </c>
      <c r="AR39" s="20">
        <v>-1.2330456227119301E-4</v>
      </c>
      <c r="AS39" s="20">
        <v>-2.7623628067576803E-2</v>
      </c>
      <c r="AT39" s="20">
        <v>-1.03360811667775E-2</v>
      </c>
      <c r="AU39" s="20">
        <v>-2.9153584929834001E-2</v>
      </c>
      <c r="AV39" s="20">
        <v>0.24571013727560601</v>
      </c>
      <c r="AW39" s="20">
        <v>0.19189403973509703</v>
      </c>
      <c r="AX39" s="20">
        <v>3.7249411032580497E-2</v>
      </c>
      <c r="AY39" s="20">
        <v>1.61131347760908E-2</v>
      </c>
      <c r="AZ39" s="20">
        <v>-1.8852009615790099E-2</v>
      </c>
      <c r="BA39" s="20">
        <v>-1.41420220082548E-2</v>
      </c>
      <c r="BB39" s="20">
        <v>3.2034009156311403E-2</v>
      </c>
      <c r="BC39" s="20">
        <v>3.8348606023735E-2</v>
      </c>
      <c r="BD39" s="20">
        <v>2.3318170351623802E-2</v>
      </c>
      <c r="BE39" s="20">
        <v>4.1347090515099098E-2</v>
      </c>
      <c r="BF39" s="20">
        <v>-2.06640601136295E-2</v>
      </c>
      <c r="BG39" s="20">
        <v>2.8835207335901499E-2</v>
      </c>
      <c r="BH39" s="20">
        <v>6.6952646577335698E-2</v>
      </c>
      <c r="BI39" s="20">
        <v>9.2841210984670203E-3</v>
      </c>
      <c r="BJ39" s="20">
        <v>9.2726185030087602E-2</v>
      </c>
      <c r="BK39" s="20">
        <v>3.5199020997037297E-2</v>
      </c>
      <c r="BL39" s="21">
        <v>1.49323378441437E-2</v>
      </c>
      <c r="BM39" s="22">
        <v>1.2999999999999999E-2</v>
      </c>
      <c r="BN39" s="23">
        <v>5.7700000000000001E-2</v>
      </c>
    </row>
    <row r="40" spans="1:66" x14ac:dyDescent="0.45">
      <c r="A40" s="19" t="s">
        <v>83</v>
      </c>
      <c r="B40" s="20" t="s">
        <v>266</v>
      </c>
      <c r="C40" s="20" t="s">
        <v>266</v>
      </c>
      <c r="D40" s="20" t="s">
        <v>266</v>
      </c>
      <c r="E40" s="20" t="s">
        <v>266</v>
      </c>
      <c r="F40" s="20" t="s">
        <v>266</v>
      </c>
      <c r="G40" s="20" t="s">
        <v>266</v>
      </c>
      <c r="H40" s="20" t="s">
        <v>266</v>
      </c>
      <c r="I40" s="20" t="s">
        <v>266</v>
      </c>
      <c r="J40" s="20" t="s">
        <v>266</v>
      </c>
      <c r="K40" s="20" t="s">
        <v>266</v>
      </c>
      <c r="L40" s="20" t="s">
        <v>266</v>
      </c>
      <c r="M40" s="20" t="s">
        <v>266</v>
      </c>
      <c r="N40" s="20" t="s">
        <v>266</v>
      </c>
      <c r="O40" s="20" t="s">
        <v>266</v>
      </c>
      <c r="P40" s="20" t="s">
        <v>266</v>
      </c>
      <c r="Q40" s="20" t="s">
        <v>266</v>
      </c>
      <c r="R40" s="20" t="s">
        <v>266</v>
      </c>
      <c r="S40" s="20" t="s">
        <v>266</v>
      </c>
      <c r="T40" s="20" t="s">
        <v>266</v>
      </c>
      <c r="U40" s="20" t="s">
        <v>266</v>
      </c>
      <c r="V40" s="20" t="s">
        <v>266</v>
      </c>
      <c r="W40" s="20" t="s">
        <v>266</v>
      </c>
      <c r="X40" s="20" t="s">
        <v>266</v>
      </c>
      <c r="Y40" s="20" t="s">
        <v>266</v>
      </c>
      <c r="Z40" s="20" t="s">
        <v>266</v>
      </c>
      <c r="AA40" s="20" t="s">
        <v>266</v>
      </c>
      <c r="AB40" s="20" t="s">
        <v>266</v>
      </c>
      <c r="AC40" s="20" t="s">
        <v>266</v>
      </c>
      <c r="AD40" s="20" t="s">
        <v>266</v>
      </c>
      <c r="AE40" s="20" t="s">
        <v>266</v>
      </c>
      <c r="AF40" s="20" t="s">
        <v>266</v>
      </c>
      <c r="AG40" s="20" t="s">
        <v>266</v>
      </c>
      <c r="AH40" s="20" t="s">
        <v>266</v>
      </c>
      <c r="AI40" s="20" t="s">
        <v>266</v>
      </c>
      <c r="AJ40" s="20" t="s">
        <v>266</v>
      </c>
      <c r="AK40" s="20">
        <v>0.11545</v>
      </c>
      <c r="AL40" s="20">
        <v>0.20250896057347659</v>
      </c>
      <c r="AM40" s="20">
        <v>5.1539990064582604E-2</v>
      </c>
      <c r="AN40" s="20">
        <v>-0.13056572575882799</v>
      </c>
      <c r="AO40" s="20">
        <v>-5.9748427672956003E-2</v>
      </c>
      <c r="AP40" s="20">
        <v>0.154775176514303</v>
      </c>
      <c r="AQ40" s="20">
        <v>-3.6891346044148003E-2</v>
      </c>
      <c r="AR40" s="20">
        <v>-7.3828226531078602E-3</v>
      </c>
      <c r="AS40" s="20">
        <v>3.19387473029503E-2</v>
      </c>
      <c r="AT40" s="20">
        <v>-3.11303067214963E-2</v>
      </c>
      <c r="AU40" s="20">
        <v>-8.4279334865180425E-2</v>
      </c>
      <c r="AV40" s="20">
        <v>0.41724897236441455</v>
      </c>
      <c r="AW40" s="20">
        <v>9.2303259976866323E-2</v>
      </c>
      <c r="AX40" s="20">
        <v>0.11330878905728153</v>
      </c>
      <c r="AY40" s="20">
        <v>5.5722571112532898E-2</v>
      </c>
      <c r="AZ40" s="20">
        <v>4.2588511022514097E-2</v>
      </c>
      <c r="BA40" s="20">
        <v>-8.02505962727455E-2</v>
      </c>
      <c r="BB40" s="20">
        <v>3.8226008808630099E-2</v>
      </c>
      <c r="BC40" s="20">
        <v>0.12431286527994134</v>
      </c>
      <c r="BD40" s="20">
        <v>5.1918189519545105E-2</v>
      </c>
      <c r="BE40" s="20">
        <v>-1.7525694124865699E-2</v>
      </c>
      <c r="BF40" s="20">
        <v>-5.3554002888481299E-2</v>
      </c>
      <c r="BG40" s="20">
        <v>7.8903656746298914E-2</v>
      </c>
      <c r="BH40" s="20">
        <v>8.0362889795133188E-2</v>
      </c>
      <c r="BI40" s="20">
        <v>-8.9747396200927601E-2</v>
      </c>
      <c r="BJ40" s="20">
        <v>0.102969758221255</v>
      </c>
      <c r="BK40" s="20">
        <v>9.9524229074889309E-2</v>
      </c>
      <c r="BL40" s="21">
        <v>-2.0778657464189599E-2</v>
      </c>
      <c r="BM40" s="22">
        <v>-4.9000000000000002E-2</v>
      </c>
      <c r="BN40" s="23">
        <v>0.10249999999999999</v>
      </c>
    </row>
    <row r="41" spans="1:66" x14ac:dyDescent="0.45">
      <c r="A41" s="24" t="s">
        <v>84</v>
      </c>
      <c r="B41" s="20" t="s">
        <v>266</v>
      </c>
      <c r="C41" s="20" t="s">
        <v>266</v>
      </c>
      <c r="D41" s="20" t="s">
        <v>266</v>
      </c>
      <c r="E41" s="20" t="s">
        <v>266</v>
      </c>
      <c r="F41" s="20" t="s">
        <v>266</v>
      </c>
      <c r="G41" s="20" t="s">
        <v>266</v>
      </c>
      <c r="H41" s="20" t="s">
        <v>266</v>
      </c>
      <c r="I41" s="20" t="s">
        <v>266</v>
      </c>
      <c r="J41" s="20" t="s">
        <v>266</v>
      </c>
      <c r="K41" s="20" t="s">
        <v>266</v>
      </c>
      <c r="L41" s="20" t="s">
        <v>266</v>
      </c>
      <c r="M41" s="20" t="s">
        <v>266</v>
      </c>
      <c r="N41" s="20" t="s">
        <v>266</v>
      </c>
      <c r="O41" s="20" t="s">
        <v>266</v>
      </c>
      <c r="P41" s="20" t="s">
        <v>266</v>
      </c>
      <c r="Q41" s="20" t="s">
        <v>266</v>
      </c>
      <c r="R41" s="20" t="s">
        <v>266</v>
      </c>
      <c r="S41" s="20" t="s">
        <v>266</v>
      </c>
      <c r="T41" s="20" t="s">
        <v>266</v>
      </c>
      <c r="U41" s="20" t="s">
        <v>266</v>
      </c>
      <c r="V41" s="20" t="s">
        <v>266</v>
      </c>
      <c r="W41" s="20" t="s">
        <v>266</v>
      </c>
      <c r="X41" s="20" t="s">
        <v>266</v>
      </c>
      <c r="Y41" s="20" t="s">
        <v>266</v>
      </c>
      <c r="Z41" s="20" t="s">
        <v>266</v>
      </c>
      <c r="AA41" s="20" t="s">
        <v>266</v>
      </c>
      <c r="AB41" s="20" t="s">
        <v>266</v>
      </c>
      <c r="AC41" s="20" t="s">
        <v>266</v>
      </c>
      <c r="AD41" s="20" t="s">
        <v>266</v>
      </c>
      <c r="AE41" s="20" t="s">
        <v>266</v>
      </c>
      <c r="AF41" s="20" t="s">
        <v>266</v>
      </c>
      <c r="AG41" s="20" t="s">
        <v>266</v>
      </c>
      <c r="AH41" s="20" t="s">
        <v>266</v>
      </c>
      <c r="AI41" s="20" t="s">
        <v>266</v>
      </c>
      <c r="AJ41" s="20" t="s">
        <v>266</v>
      </c>
      <c r="AK41" s="20" t="s">
        <v>266</v>
      </c>
      <c r="AL41" s="20" t="s">
        <v>266</v>
      </c>
      <c r="AM41" s="20" t="s">
        <v>266</v>
      </c>
      <c r="AN41" s="20" t="s">
        <v>266</v>
      </c>
      <c r="AO41" s="20" t="s">
        <v>266</v>
      </c>
      <c r="AP41" s="20" t="s">
        <v>266</v>
      </c>
      <c r="AQ41" s="20" t="s">
        <v>266</v>
      </c>
      <c r="AR41" s="20" t="s">
        <v>266</v>
      </c>
      <c r="AS41" s="20" t="s">
        <v>266</v>
      </c>
      <c r="AT41" s="20" t="s">
        <v>266</v>
      </c>
      <c r="AU41" s="20" t="s">
        <v>266</v>
      </c>
      <c r="AV41" s="20" t="s">
        <v>266</v>
      </c>
      <c r="AW41" s="20" t="s">
        <v>266</v>
      </c>
      <c r="AX41" s="20" t="s">
        <v>266</v>
      </c>
      <c r="AY41" s="20" t="s">
        <v>266</v>
      </c>
      <c r="AZ41" s="20" t="s">
        <v>266</v>
      </c>
      <c r="BA41" s="20" t="s">
        <v>266</v>
      </c>
      <c r="BB41" s="20" t="s">
        <v>266</v>
      </c>
      <c r="BC41" s="20" t="s">
        <v>266</v>
      </c>
      <c r="BD41" s="20" t="s">
        <v>266</v>
      </c>
      <c r="BE41" s="20" t="s">
        <v>266</v>
      </c>
      <c r="BF41" s="20" t="s">
        <v>266</v>
      </c>
      <c r="BG41" s="20" t="s">
        <v>266</v>
      </c>
      <c r="BH41" s="20" t="s">
        <v>266</v>
      </c>
      <c r="BI41" s="20" t="s">
        <v>266</v>
      </c>
      <c r="BJ41" s="20" t="s">
        <v>266</v>
      </c>
      <c r="BK41" s="20" t="s">
        <v>266</v>
      </c>
      <c r="BL41" s="21" t="s">
        <v>266</v>
      </c>
      <c r="BM41" s="25"/>
      <c r="BN41" s="19"/>
    </row>
    <row r="42" spans="1:66" x14ac:dyDescent="0.45">
      <c r="A42" s="19" t="s">
        <v>85</v>
      </c>
      <c r="B42" s="20" t="s">
        <v>266</v>
      </c>
      <c r="C42" s="20" t="s">
        <v>266</v>
      </c>
      <c r="D42" s="20">
        <v>0.14516129034599301</v>
      </c>
      <c r="E42" s="20">
        <v>0.22535211270779701</v>
      </c>
      <c r="F42" s="20">
        <v>0.218390804622802</v>
      </c>
      <c r="G42" s="20">
        <v>0.25471698115610603</v>
      </c>
      <c r="H42" s="20">
        <v>0.72180451140765201</v>
      </c>
      <c r="I42" s="20">
        <v>0.75109170301310502</v>
      </c>
      <c r="J42" s="20">
        <v>0.56109725687184497</v>
      </c>
      <c r="K42" s="20">
        <v>0.26810436636078</v>
      </c>
      <c r="L42" s="20">
        <v>0.25971026663688701</v>
      </c>
      <c r="M42" s="20">
        <v>0.386500000001744</v>
      </c>
      <c r="N42" s="20">
        <v>0.115638898907352</v>
      </c>
      <c r="O42" s="20">
        <v>7.6842032048528394E-2</v>
      </c>
      <c r="P42" s="20">
        <v>0.13905478972451499</v>
      </c>
      <c r="Q42" s="20">
        <v>0.44237469544984298</v>
      </c>
      <c r="R42" s="20">
        <v>0.459801705778834</v>
      </c>
      <c r="S42" s="20">
        <v>0.28844258198736999</v>
      </c>
      <c r="T42" s="20">
        <v>0.228705377798848</v>
      </c>
      <c r="U42" s="20">
        <v>0.18141168319672102</v>
      </c>
      <c r="V42" s="20">
        <v>0.26630984979820499</v>
      </c>
      <c r="W42" s="20">
        <v>0.306492726499077</v>
      </c>
      <c r="X42" s="20">
        <v>0.32511575350424798</v>
      </c>
      <c r="Y42" s="20">
        <v>0.20058939498047898</v>
      </c>
      <c r="Z42" s="20">
        <v>0.778050366810908</v>
      </c>
      <c r="AA42" s="20">
        <v>3.5282797693168195</v>
      </c>
      <c r="AB42" s="20">
        <v>5.0473389270117401</v>
      </c>
      <c r="AC42" s="20">
        <v>3.7473535407878096</v>
      </c>
      <c r="AD42" s="20">
        <v>2.1192437362111702</v>
      </c>
      <c r="AE42" s="20">
        <v>0.91954141294953406</v>
      </c>
      <c r="AF42" s="20">
        <v>0.40087220386820904</v>
      </c>
      <c r="AG42" s="20">
        <v>0.33389210969435196</v>
      </c>
      <c r="AH42" s="20">
        <v>0.35138343792286197</v>
      </c>
      <c r="AI42" s="20">
        <v>0.19686837883581698</v>
      </c>
      <c r="AJ42" s="20">
        <v>9.9410205241069111E-2</v>
      </c>
      <c r="AK42" s="20">
        <v>0.27257196723684002</v>
      </c>
      <c r="AL42" s="20">
        <v>0.19860207842805899</v>
      </c>
      <c r="AM42" s="20">
        <v>0.30703493243397301</v>
      </c>
      <c r="AN42" s="20">
        <v>0.19476866597922299</v>
      </c>
      <c r="AO42" s="20">
        <v>0.198808080785673</v>
      </c>
      <c r="AP42" s="20">
        <v>0.14684359479109299</v>
      </c>
      <c r="AQ42" s="20">
        <v>0.170279412426523</v>
      </c>
      <c r="AR42" s="20">
        <v>0.26036477795180002</v>
      </c>
      <c r="AS42" s="20">
        <v>0.217844199096034</v>
      </c>
      <c r="AT42" s="20">
        <v>0.15425803278839301</v>
      </c>
      <c r="AU42" s="20">
        <v>0.12727761407979599</v>
      </c>
      <c r="AV42" s="20">
        <v>0.11443124358673201</v>
      </c>
      <c r="AW42" s="20">
        <v>8.2326335457470298E-2</v>
      </c>
      <c r="AX42" s="20">
        <v>7.3591146630275994E-2</v>
      </c>
      <c r="AY42" s="20">
        <v>6.1338665153680999E-2</v>
      </c>
      <c r="AZ42" s="20">
        <v>5.1102441331205901E-2</v>
      </c>
      <c r="BA42" s="20">
        <v>3.3368828618898998E-2</v>
      </c>
      <c r="BB42" s="20">
        <v>3.8432734728355802E-2</v>
      </c>
      <c r="BC42" s="20">
        <v>3.5691011338363998E-2</v>
      </c>
      <c r="BD42" s="20">
        <v>2.4893983312341699E-2</v>
      </c>
      <c r="BE42" s="20">
        <v>2.8101772594814597E-2</v>
      </c>
      <c r="BF42" s="20">
        <v>1.05473933228722E-2</v>
      </c>
      <c r="BG42" s="20">
        <v>3.0525739434073801E-2</v>
      </c>
      <c r="BH42" s="20">
        <v>3.3920189911359901E-2</v>
      </c>
      <c r="BI42" s="20">
        <v>4.4077979045022204E-2</v>
      </c>
      <c r="BJ42" s="20">
        <v>8.7162685477714705E-2</v>
      </c>
      <c r="BK42" s="20">
        <v>1.48273811964411E-2</v>
      </c>
      <c r="BL42" s="21">
        <v>1.4099647508810001E-2</v>
      </c>
      <c r="BM42" s="22">
        <v>3.3399999999999999E-2</v>
      </c>
      <c r="BN42" s="23">
        <v>3.0099999999999998E-2</v>
      </c>
    </row>
    <row r="43" spans="1:66" x14ac:dyDescent="0.45">
      <c r="A43" s="19" t="s">
        <v>86</v>
      </c>
      <c r="B43" s="20" t="s">
        <v>266</v>
      </c>
      <c r="C43" s="20" t="s">
        <v>266</v>
      </c>
      <c r="D43" s="20" t="s">
        <v>266</v>
      </c>
      <c r="E43" s="20" t="s">
        <v>266</v>
      </c>
      <c r="F43" s="20" t="s">
        <v>266</v>
      </c>
      <c r="G43" s="20" t="s">
        <v>266</v>
      </c>
      <c r="H43" s="20" t="s">
        <v>266</v>
      </c>
      <c r="I43" s="20" t="s">
        <v>266</v>
      </c>
      <c r="J43" s="20" t="s">
        <v>266</v>
      </c>
      <c r="K43" s="20" t="s">
        <v>266</v>
      </c>
      <c r="L43" s="20" t="s">
        <v>266</v>
      </c>
      <c r="M43" s="20" t="s">
        <v>266</v>
      </c>
      <c r="N43" s="20" t="s">
        <v>266</v>
      </c>
      <c r="O43" s="20" t="s">
        <v>266</v>
      </c>
      <c r="P43" s="20" t="s">
        <v>266</v>
      </c>
      <c r="Q43" s="20" t="s">
        <v>266</v>
      </c>
      <c r="R43" s="20" t="s">
        <v>266</v>
      </c>
      <c r="S43" s="20" t="s">
        <v>266</v>
      </c>
      <c r="T43" s="20" t="s">
        <v>266</v>
      </c>
      <c r="U43" s="20" t="s">
        <v>266</v>
      </c>
      <c r="V43" s="20" t="s">
        <v>266</v>
      </c>
      <c r="W43" s="20" t="s">
        <v>266</v>
      </c>
      <c r="X43" s="20" t="s">
        <v>266</v>
      </c>
      <c r="Y43" s="20" t="s">
        <v>266</v>
      </c>
      <c r="Z43" s="20" t="s">
        <v>266</v>
      </c>
      <c r="AA43" s="20" t="s">
        <v>266</v>
      </c>
      <c r="AB43" s="20" t="s">
        <v>266</v>
      </c>
      <c r="AC43" s="20" t="s">
        <v>266</v>
      </c>
      <c r="AD43" s="20" t="s">
        <v>266</v>
      </c>
      <c r="AE43" s="20" t="s">
        <v>266</v>
      </c>
      <c r="AF43" s="20" t="s">
        <v>266</v>
      </c>
      <c r="AG43" s="20" t="s">
        <v>266</v>
      </c>
      <c r="AH43" s="20" t="s">
        <v>266</v>
      </c>
      <c r="AI43" s="20" t="s">
        <v>266</v>
      </c>
      <c r="AJ43" s="20" t="s">
        <v>266</v>
      </c>
      <c r="AK43" s="20" t="s">
        <v>266</v>
      </c>
      <c r="AL43" s="20" t="s">
        <v>266</v>
      </c>
      <c r="AM43" s="20">
        <v>9.5210000000000003E-2</v>
      </c>
      <c r="AN43" s="20">
        <v>5.6890000000000003E-2</v>
      </c>
      <c r="AO43" s="20">
        <v>7.2199857920909299E-2</v>
      </c>
      <c r="AP43" s="20">
        <v>0.18736426746763002</v>
      </c>
      <c r="AQ43" s="20">
        <v>0.18333043995833301</v>
      </c>
      <c r="AR43" s="20">
        <v>3.0583106723884201E-2</v>
      </c>
      <c r="AS43" s="20">
        <v>3.5435752997038897E-2</v>
      </c>
      <c r="AT43" s="20">
        <v>6.3403448817658609E-2</v>
      </c>
      <c r="AU43" s="20">
        <v>0.145832659977745</v>
      </c>
      <c r="AV43" s="20">
        <v>0.24237088019471301</v>
      </c>
      <c r="AW43" s="20">
        <v>0.16897063974986101</v>
      </c>
      <c r="AX43" s="20">
        <v>8.32401506091794E-2</v>
      </c>
      <c r="AY43" s="20">
        <v>2.8068431851190501E-2</v>
      </c>
      <c r="AZ43" s="20">
        <v>-8.4462615949231507E-3</v>
      </c>
      <c r="BA43" s="20">
        <v>-1.4078915297849199E-2</v>
      </c>
      <c r="BB43" s="20">
        <v>2.5530477765781101E-3</v>
      </c>
      <c r="BC43" s="20">
        <v>7.2290250763001199E-3</v>
      </c>
      <c r="BD43" s="20">
        <v>-7.6594928681283899E-3</v>
      </c>
      <c r="BE43" s="20">
        <v>1.1559097110309001E-2</v>
      </c>
      <c r="BF43" s="20">
        <v>3.88418262522549E-2</v>
      </c>
      <c r="BG43" s="20">
        <v>1.82164775680142E-2</v>
      </c>
      <c r="BH43" s="20">
        <v>1.46318904320046E-2</v>
      </c>
      <c r="BI43" s="20">
        <v>4.7502966216292103E-2</v>
      </c>
      <c r="BJ43" s="20">
        <v>5.8643837226131194E-2</v>
      </c>
      <c r="BK43" s="20">
        <v>-7.0294913652679501E-3</v>
      </c>
      <c r="BL43" s="21">
        <v>3.3145459288241301E-2</v>
      </c>
      <c r="BM43" s="22">
        <v>5.4100000000000002E-2</v>
      </c>
      <c r="BN43" s="23">
        <v>2.6499999999999999E-2</v>
      </c>
    </row>
    <row r="44" spans="1:66" x14ac:dyDescent="0.45">
      <c r="A44" s="19" t="s">
        <v>87</v>
      </c>
      <c r="B44" s="20" t="s">
        <v>266</v>
      </c>
      <c r="C44" s="20">
        <v>6.6643405446848034E-2</v>
      </c>
      <c r="D44" s="20">
        <v>0.20543016028786398</v>
      </c>
      <c r="E44" s="20">
        <v>8.9823609223880621E-2</v>
      </c>
      <c r="F44" s="20">
        <v>-2.3655378486114716E-2</v>
      </c>
      <c r="G44" s="20">
        <v>7.3450650344487167E-2</v>
      </c>
      <c r="H44" s="20">
        <v>8.6718935614366208E-2</v>
      </c>
      <c r="I44" s="20">
        <v>-7.65194578051504E-3</v>
      </c>
      <c r="J44" s="20">
        <v>5.4027010022543002E-2</v>
      </c>
      <c r="K44" s="20">
        <v>0.16592400881057301</v>
      </c>
      <c r="L44" s="20">
        <v>0.13215114593084298</v>
      </c>
      <c r="M44" s="20">
        <v>8.239456949244181E-2</v>
      </c>
      <c r="N44" s="20">
        <v>5.8140762820497897E-2</v>
      </c>
      <c r="O44" s="20">
        <v>8.2831904564871689E-2</v>
      </c>
      <c r="P44" s="20">
        <v>4.6970939506246895E-2</v>
      </c>
      <c r="Q44" s="20">
        <v>0.263554355250467</v>
      </c>
      <c r="R44" s="20">
        <v>0.17072435216455301</v>
      </c>
      <c r="S44" s="20">
        <v>7.5906836693161797E-2</v>
      </c>
      <c r="T44" s="20">
        <v>0.167281682748599</v>
      </c>
      <c r="U44" s="20">
        <v>8.32819136425898E-2</v>
      </c>
      <c r="V44" s="20">
        <v>7.4475387831780704E-2</v>
      </c>
      <c r="W44" s="20">
        <v>6.9816630795531298E-2</v>
      </c>
      <c r="X44" s="20">
        <v>6.9086227584825702E-2</v>
      </c>
      <c r="Y44" s="20">
        <v>0.115099973577329</v>
      </c>
      <c r="Z44" s="20">
        <v>0.136399188906385</v>
      </c>
      <c r="AA44" s="20">
        <v>0.212199476525022</v>
      </c>
      <c r="AB44" s="20">
        <v>0.24582212029688802</v>
      </c>
      <c r="AC44" s="20">
        <v>0.23166573555975301</v>
      </c>
      <c r="AD44" s="20">
        <v>0.20117424854100802</v>
      </c>
      <c r="AE44" s="20">
        <v>0.33713501769937798</v>
      </c>
      <c r="AF44" s="20">
        <v>0.17390994025994502</v>
      </c>
      <c r="AG44" s="20">
        <v>0.24486933557951299</v>
      </c>
      <c r="AH44" s="20">
        <v>0.26533530129926897</v>
      </c>
      <c r="AI44" s="20">
        <v>0.27504236889155598</v>
      </c>
      <c r="AJ44" s="20">
        <v>0.24561458967896102</v>
      </c>
      <c r="AK44" s="20">
        <v>0.19730808125255797</v>
      </c>
      <c r="AL44" s="20">
        <v>0.16155349031060801</v>
      </c>
      <c r="AM44" s="20">
        <v>0.24045699438309601</v>
      </c>
      <c r="AN44" s="20">
        <v>0.18872324795305398</v>
      </c>
      <c r="AO44" s="20">
        <v>0.23300625860931098</v>
      </c>
      <c r="AP44" s="20">
        <v>0.28108766161676402</v>
      </c>
      <c r="AQ44" s="20">
        <v>0.25866256891880501</v>
      </c>
      <c r="AR44" s="20">
        <v>0.29145470547049401</v>
      </c>
      <c r="AS44" s="20">
        <v>0.30373816400070203</v>
      </c>
      <c r="AT44" s="20">
        <v>0.27022595527353799</v>
      </c>
      <c r="AU44" s="20">
        <v>0.224384131749955</v>
      </c>
      <c r="AV44" s="20">
        <v>0.22847860215360899</v>
      </c>
      <c r="AW44" s="20">
        <v>0.20893466117027198</v>
      </c>
      <c r="AX44" s="20">
        <v>0.20798008071090099</v>
      </c>
      <c r="AY44" s="20">
        <v>0.18468127596353601</v>
      </c>
      <c r="AZ44" s="20">
        <v>0.186762015631768</v>
      </c>
      <c r="BA44" s="20">
        <v>0.10874744130031701</v>
      </c>
      <c r="BB44" s="20">
        <v>9.2211334321115002E-2</v>
      </c>
      <c r="BC44" s="20">
        <v>7.9684680494568894E-2</v>
      </c>
      <c r="BD44" s="20">
        <v>6.3501253491110396E-2</v>
      </c>
      <c r="BE44" s="20">
        <v>7.13118626852947E-2</v>
      </c>
      <c r="BF44" s="20">
        <v>5.9046781727174799E-2</v>
      </c>
      <c r="BG44" s="20">
        <v>5.0481161529423495E-2</v>
      </c>
      <c r="BH44" s="20">
        <v>4.2963334354337503E-2</v>
      </c>
      <c r="BI44" s="20">
        <v>5.5437539351508101E-2</v>
      </c>
      <c r="BJ44" s="20">
        <v>6.9969907661337899E-2</v>
      </c>
      <c r="BK44" s="20">
        <v>4.2029331080337705E-2</v>
      </c>
      <c r="BL44" s="21">
        <v>2.2782201582835001E-2</v>
      </c>
      <c r="BM44" s="22">
        <v>3.4099999999999998E-2</v>
      </c>
      <c r="BN44" s="23">
        <v>3.1800000000000002E-2</v>
      </c>
    </row>
    <row r="45" spans="1:66" x14ac:dyDescent="0.45">
      <c r="A45" s="19" t="s">
        <v>88</v>
      </c>
      <c r="B45" s="20" t="s">
        <v>266</v>
      </c>
      <c r="C45" s="20" t="s">
        <v>266</v>
      </c>
      <c r="D45" s="20" t="s">
        <v>266</v>
      </c>
      <c r="E45" s="20" t="s">
        <v>266</v>
      </c>
      <c r="F45" s="20" t="s">
        <v>266</v>
      </c>
      <c r="G45" s="20" t="s">
        <v>266</v>
      </c>
      <c r="H45" s="20" t="s">
        <v>266</v>
      </c>
      <c r="I45" s="20" t="s">
        <v>266</v>
      </c>
      <c r="J45" s="20" t="s">
        <v>266</v>
      </c>
      <c r="K45" s="20" t="s">
        <v>266</v>
      </c>
      <c r="L45" s="20" t="s">
        <v>266</v>
      </c>
      <c r="M45" s="20" t="s">
        <v>266</v>
      </c>
      <c r="N45" s="20" t="s">
        <v>266</v>
      </c>
      <c r="O45" s="20" t="s">
        <v>266</v>
      </c>
      <c r="P45" s="20" t="s">
        <v>266</v>
      </c>
      <c r="Q45" s="20" t="s">
        <v>266</v>
      </c>
      <c r="R45" s="20" t="s">
        <v>266</v>
      </c>
      <c r="S45" s="20" t="s">
        <v>266</v>
      </c>
      <c r="T45" s="20" t="s">
        <v>266</v>
      </c>
      <c r="U45" s="20" t="s">
        <v>266</v>
      </c>
      <c r="V45" s="20" t="s">
        <v>266</v>
      </c>
      <c r="W45" s="20" t="s">
        <v>266</v>
      </c>
      <c r="X45" s="20" t="s">
        <v>266</v>
      </c>
      <c r="Y45" s="20" t="s">
        <v>266</v>
      </c>
      <c r="Z45" s="20" t="s">
        <v>266</v>
      </c>
      <c r="AA45" s="20" t="s">
        <v>266</v>
      </c>
      <c r="AB45" s="20" t="s">
        <v>266</v>
      </c>
      <c r="AC45" s="20" t="s">
        <v>266</v>
      </c>
      <c r="AD45" s="20" t="s">
        <v>266</v>
      </c>
      <c r="AE45" s="20" t="s">
        <v>266</v>
      </c>
      <c r="AF45" s="20" t="s">
        <v>266</v>
      </c>
      <c r="AG45" s="20" t="s">
        <v>266</v>
      </c>
      <c r="AH45" s="20" t="s">
        <v>266</v>
      </c>
      <c r="AI45" s="20" t="s">
        <v>266</v>
      </c>
      <c r="AJ45" s="20" t="s">
        <v>266</v>
      </c>
      <c r="AK45" s="20" t="s">
        <v>266</v>
      </c>
      <c r="AL45" s="20" t="s">
        <v>266</v>
      </c>
      <c r="AM45" s="20" t="s">
        <v>266</v>
      </c>
      <c r="AN45" s="20" t="s">
        <v>266</v>
      </c>
      <c r="AO45" s="20" t="s">
        <v>266</v>
      </c>
      <c r="AP45" s="20" t="s">
        <v>266</v>
      </c>
      <c r="AQ45" s="20" t="s">
        <v>266</v>
      </c>
      <c r="AR45" s="20" t="s">
        <v>266</v>
      </c>
      <c r="AS45" s="20" t="s">
        <v>266</v>
      </c>
      <c r="AT45" s="20" t="s">
        <v>266</v>
      </c>
      <c r="AU45" s="20" t="s">
        <v>266</v>
      </c>
      <c r="AV45" s="20" t="s">
        <v>266</v>
      </c>
      <c r="AW45" s="20">
        <v>-7.0330000000000004E-2</v>
      </c>
      <c r="AX45" s="20" t="s">
        <v>266</v>
      </c>
      <c r="AY45" s="20">
        <v>1.5129999999999999E-2</v>
      </c>
      <c r="AZ45" s="20">
        <v>4.2480000000000004E-2</v>
      </c>
      <c r="BA45" s="20">
        <v>-1.286E-2</v>
      </c>
      <c r="BB45" s="20">
        <v>3.3479999999999899E-2</v>
      </c>
      <c r="BC45" s="20">
        <v>5.5545939481682696E-2</v>
      </c>
      <c r="BD45" s="20">
        <v>3.5330421430807502E-2</v>
      </c>
      <c r="BE45" s="20">
        <v>3.79908136671896E-2</v>
      </c>
      <c r="BF45" s="20">
        <v>4.4749928907810294E-2</v>
      </c>
      <c r="BG45" s="20">
        <v>3.0133239505812301E-2</v>
      </c>
      <c r="BH45" s="20">
        <v>3.3743636012120999E-2</v>
      </c>
      <c r="BI45" s="20">
        <v>4.4661671009812498E-2</v>
      </c>
      <c r="BJ45" s="20">
        <v>1.7007817628453801E-2</v>
      </c>
      <c r="BK45" s="20">
        <v>4.3623482932571199E-2</v>
      </c>
      <c r="BL45" s="21">
        <v>3.3547577032892198E-2</v>
      </c>
      <c r="BM45" s="22">
        <v>1.77E-2</v>
      </c>
      <c r="BN45" s="23">
        <v>1.77E-2</v>
      </c>
    </row>
    <row r="46" spans="1:66" x14ac:dyDescent="0.45">
      <c r="A46" s="19" t="s">
        <v>311</v>
      </c>
      <c r="B46" s="20" t="s">
        <v>266</v>
      </c>
      <c r="C46" s="20" t="s">
        <v>266</v>
      </c>
      <c r="D46" s="20" t="s">
        <v>266</v>
      </c>
      <c r="E46" s="20" t="s">
        <v>266</v>
      </c>
      <c r="F46" s="20" t="s">
        <v>266</v>
      </c>
      <c r="G46" s="20" t="s">
        <v>266</v>
      </c>
      <c r="H46" s="20" t="s">
        <v>266</v>
      </c>
      <c r="I46" s="20" t="s">
        <v>266</v>
      </c>
      <c r="J46" s="20" t="s">
        <v>266</v>
      </c>
      <c r="K46" s="20" t="s">
        <v>266</v>
      </c>
      <c r="L46" s="20" t="s">
        <v>266</v>
      </c>
      <c r="M46" s="20" t="s">
        <v>266</v>
      </c>
      <c r="N46" s="20" t="s">
        <v>266</v>
      </c>
      <c r="O46" s="20" t="s">
        <v>266</v>
      </c>
      <c r="P46" s="20" t="s">
        <v>266</v>
      </c>
      <c r="Q46" s="20" t="s">
        <v>266</v>
      </c>
      <c r="R46" s="20">
        <v>0.35421064977788602</v>
      </c>
      <c r="S46" s="20">
        <v>-2.7269802776291902E-2</v>
      </c>
      <c r="T46" s="20">
        <v>0.15780101249114101</v>
      </c>
      <c r="U46" s="20">
        <v>0.36926524872831801</v>
      </c>
      <c r="V46" s="20">
        <v>0.53321672710773793</v>
      </c>
      <c r="W46" s="20">
        <v>6.1761957352228801E-2</v>
      </c>
      <c r="X46" s="20">
        <v>8.0252840454855007E-2</v>
      </c>
      <c r="Y46" s="20">
        <v>5.7773498259645006E-2</v>
      </c>
      <c r="Z46" s="20">
        <v>0.15804215390795701</v>
      </c>
      <c r="AA46" s="20">
        <v>0.15642762123819101</v>
      </c>
      <c r="AB46" s="20">
        <v>0.294692810459947</v>
      </c>
      <c r="AC46" s="20">
        <v>0.28657970195226701</v>
      </c>
      <c r="AD46" s="20">
        <v>0.80385959075413993</v>
      </c>
      <c r="AE46" s="20">
        <v>0.68947708198999902</v>
      </c>
      <c r="AF46" s="20">
        <v>0.48769037611520294</v>
      </c>
      <c r="AG46" s="20">
        <v>1.0105126041149699</v>
      </c>
      <c r="AH46" s="20">
        <v>0.46625906830330899</v>
      </c>
      <c r="AI46" s="20">
        <v>0.35408264874429302</v>
      </c>
      <c r="AJ46" s="20">
        <v>0.366996975740915</v>
      </c>
      <c r="AK46" s="20">
        <v>0.76526697666265409</v>
      </c>
      <c r="AL46" s="20">
        <v>0.52227011357321507</v>
      </c>
      <c r="AM46" s="20">
        <v>0.23820784521334701</v>
      </c>
      <c r="AN46" s="20">
        <v>0.44400000000000001</v>
      </c>
      <c r="AO46" s="20">
        <v>0.78670360110803306</v>
      </c>
      <c r="AP46" s="20">
        <v>0.71091731266150004</v>
      </c>
      <c r="AQ46" s="20">
        <v>1.0406522942826</v>
      </c>
      <c r="AR46" s="20">
        <v>0.81295404814004202</v>
      </c>
      <c r="AS46" s="20">
        <v>21.5443682711341</v>
      </c>
      <c r="AT46" s="20">
        <v>41.291698566155901</v>
      </c>
      <c r="AU46" s="20">
        <v>19.869047619047603</v>
      </c>
      <c r="AV46" s="20">
        <v>237.731317741016</v>
      </c>
      <c r="AW46" s="20">
        <v>5.4190888323902593</v>
      </c>
      <c r="AX46" s="20">
        <v>4.9244185023541398</v>
      </c>
      <c r="AY46" s="20">
        <v>1.9851670741646299</v>
      </c>
      <c r="AZ46" s="20">
        <v>0.29148806923664899</v>
      </c>
      <c r="BA46" s="20">
        <v>2.8489497591408703</v>
      </c>
      <c r="BB46" s="20">
        <v>5.1390684374753501</v>
      </c>
      <c r="BC46" s="20">
        <v>3.5993661426458603</v>
      </c>
      <c r="BD46" s="20">
        <v>0.31522582602549604</v>
      </c>
      <c r="BE46" s="20">
        <v>0.12873965718740402</v>
      </c>
      <c r="BF46" s="20">
        <v>3.9943840081597098E-2</v>
      </c>
      <c r="BG46" s="20">
        <v>0.21316816722934098</v>
      </c>
      <c r="BH46" s="20">
        <v>0.13052694974510101</v>
      </c>
      <c r="BI46" s="20">
        <v>0.169451006541949</v>
      </c>
      <c r="BJ46" s="20">
        <v>0.17301384570015699</v>
      </c>
      <c r="BK46" s="20">
        <v>7.2866567386451697</v>
      </c>
      <c r="BL46" s="21">
        <v>0.85069752559817802</v>
      </c>
      <c r="BM46" s="22">
        <v>0.155</v>
      </c>
      <c r="BN46" s="23">
        <v>9.2999999999999999E-2</v>
      </c>
    </row>
    <row r="47" spans="1:66" x14ac:dyDescent="0.45">
      <c r="A47" s="19" t="s">
        <v>312</v>
      </c>
      <c r="B47" s="20" t="s">
        <v>266</v>
      </c>
      <c r="C47" s="20" t="s">
        <v>266</v>
      </c>
      <c r="D47" s="20" t="s">
        <v>266</v>
      </c>
      <c r="E47" s="20" t="s">
        <v>266</v>
      </c>
      <c r="F47" s="20" t="s">
        <v>266</v>
      </c>
      <c r="G47" s="20" t="s">
        <v>266</v>
      </c>
      <c r="H47" s="20" t="s">
        <v>266</v>
      </c>
      <c r="I47" s="20" t="s">
        <v>266</v>
      </c>
      <c r="J47" s="20" t="s">
        <v>266</v>
      </c>
      <c r="K47" s="20" t="s">
        <v>266</v>
      </c>
      <c r="L47" s="20" t="s">
        <v>266</v>
      </c>
      <c r="M47" s="20" t="s">
        <v>266</v>
      </c>
      <c r="N47" s="20" t="s">
        <v>266</v>
      </c>
      <c r="O47" s="20" t="s">
        <v>266</v>
      </c>
      <c r="P47" s="20" t="s">
        <v>266</v>
      </c>
      <c r="Q47" s="20" t="s">
        <v>266</v>
      </c>
      <c r="R47" s="20" t="s">
        <v>266</v>
      </c>
      <c r="S47" s="20" t="s">
        <v>266</v>
      </c>
      <c r="T47" s="20" t="s">
        <v>266</v>
      </c>
      <c r="U47" s="20" t="s">
        <v>266</v>
      </c>
      <c r="V47" s="20" t="s">
        <v>266</v>
      </c>
      <c r="W47" s="20" t="s">
        <v>266</v>
      </c>
      <c r="X47" s="20" t="s">
        <v>266</v>
      </c>
      <c r="Y47" s="20" t="s">
        <v>266</v>
      </c>
      <c r="Z47" s="20" t="s">
        <v>266</v>
      </c>
      <c r="AA47" s="20" t="s">
        <v>266</v>
      </c>
      <c r="AB47" s="20" t="s">
        <v>266</v>
      </c>
      <c r="AC47" s="20" t="s">
        <v>266</v>
      </c>
      <c r="AD47" s="20" t="s">
        <v>266</v>
      </c>
      <c r="AE47" s="20" t="s">
        <v>266</v>
      </c>
      <c r="AF47" s="20" t="s">
        <v>266</v>
      </c>
      <c r="AG47" s="20" t="s">
        <v>266</v>
      </c>
      <c r="AH47" s="20" t="s">
        <v>266</v>
      </c>
      <c r="AI47" s="20" t="s">
        <v>266</v>
      </c>
      <c r="AJ47" s="20" t="s">
        <v>266</v>
      </c>
      <c r="AK47" s="20" t="s">
        <v>266</v>
      </c>
      <c r="AL47" s="20" t="s">
        <v>266</v>
      </c>
      <c r="AM47" s="20" t="s">
        <v>266</v>
      </c>
      <c r="AN47" s="20">
        <v>4.1581108829568801E-2</v>
      </c>
      <c r="AO47" s="20">
        <v>4.4356826022670199E-3</v>
      </c>
      <c r="AP47" s="20">
        <v>1.0304219823356199E-2</v>
      </c>
      <c r="AQ47" s="20">
        <v>-1.7969888295289199E-2</v>
      </c>
      <c r="AR47" s="20">
        <v>2.8890537421694604E-2</v>
      </c>
      <c r="AS47" s="20">
        <v>-1.6783496895653699E-2</v>
      </c>
      <c r="AT47" s="20">
        <v>-3.9354681007088603E-2</v>
      </c>
      <c r="AU47" s="20">
        <v>4.9236641221374E-2</v>
      </c>
      <c r="AV47" s="20">
        <v>0.42439675033345503</v>
      </c>
      <c r="AW47" s="20">
        <v>9.4180074345222589E-2</v>
      </c>
      <c r="AX47" s="20">
        <v>0.100311203319502</v>
      </c>
      <c r="AY47" s="20">
        <v>2.8239999999999998E-2</v>
      </c>
      <c r="AZ47" s="20">
        <v>0.11051</v>
      </c>
      <c r="BA47" s="20">
        <v>4.1426713728404202E-2</v>
      </c>
      <c r="BB47" s="20">
        <v>-8.8199151702534288E-3</v>
      </c>
      <c r="BC47" s="20">
        <v>5.5989921813998002E-4</v>
      </c>
      <c r="BD47" s="20">
        <v>4.3787597178087501E-2</v>
      </c>
      <c r="BE47" s="20">
        <v>-6.3184498736311902E-3</v>
      </c>
      <c r="BF47" s="20">
        <v>2.4297660796178899E-2</v>
      </c>
      <c r="BG47" s="20">
        <v>3.0944901145618799E-2</v>
      </c>
      <c r="BH47" s="20">
        <v>6.53784395299606E-2</v>
      </c>
      <c r="BI47" s="20">
        <v>2.6564132426738798E-2</v>
      </c>
      <c r="BJ47" s="20">
        <v>7.3342453868998903E-2</v>
      </c>
      <c r="BK47" s="20">
        <v>5.2993199145931806E-2</v>
      </c>
      <c r="BL47" s="21">
        <v>4.9985048841242302E-2</v>
      </c>
      <c r="BM47" s="22">
        <v>1.3299999999999999E-2</v>
      </c>
      <c r="BN47" s="23">
        <v>3.8899999999999997E-2</v>
      </c>
    </row>
    <row r="48" spans="1:66" x14ac:dyDescent="0.45">
      <c r="A48" s="19" t="s">
        <v>270</v>
      </c>
      <c r="B48" s="20" t="s">
        <v>266</v>
      </c>
      <c r="C48" s="20" t="s">
        <v>266</v>
      </c>
      <c r="D48" s="20" t="s">
        <v>266</v>
      </c>
      <c r="E48" s="20" t="s">
        <v>266</v>
      </c>
      <c r="F48" s="20" t="s">
        <v>266</v>
      </c>
      <c r="G48" s="20" t="s">
        <v>266</v>
      </c>
      <c r="H48" s="20" t="s">
        <v>266</v>
      </c>
      <c r="I48" s="20" t="s">
        <v>266</v>
      </c>
      <c r="J48" s="20" t="s">
        <v>266</v>
      </c>
      <c r="K48" s="20" t="s">
        <v>266</v>
      </c>
      <c r="L48" s="20" t="s">
        <v>266</v>
      </c>
      <c r="M48" s="20" t="s">
        <v>266</v>
      </c>
      <c r="N48" s="20" t="s">
        <v>266</v>
      </c>
      <c r="O48" s="20" t="s">
        <v>266</v>
      </c>
      <c r="P48" s="20" t="s">
        <v>266</v>
      </c>
      <c r="Q48" s="20" t="s">
        <v>266</v>
      </c>
      <c r="R48" s="20" t="s">
        <v>266</v>
      </c>
      <c r="S48" s="20" t="s">
        <v>266</v>
      </c>
      <c r="T48" s="20" t="s">
        <v>266</v>
      </c>
      <c r="U48" s="20" t="s">
        <v>266</v>
      </c>
      <c r="V48" s="20" t="s">
        <v>266</v>
      </c>
      <c r="W48" s="20" t="s">
        <v>266</v>
      </c>
      <c r="X48" s="20" t="s">
        <v>266</v>
      </c>
      <c r="Y48" s="20" t="s">
        <v>266</v>
      </c>
      <c r="Z48" s="20" t="s">
        <v>266</v>
      </c>
      <c r="AA48" s="20" t="s">
        <v>266</v>
      </c>
      <c r="AB48" s="20" t="s">
        <v>266</v>
      </c>
      <c r="AC48" s="20" t="s">
        <v>266</v>
      </c>
      <c r="AD48" s="20" t="s">
        <v>266</v>
      </c>
      <c r="AE48" s="20" t="s">
        <v>266</v>
      </c>
      <c r="AF48" s="20" t="s">
        <v>266</v>
      </c>
      <c r="AG48" s="20" t="s">
        <v>266</v>
      </c>
      <c r="AH48" s="20" t="s">
        <v>266</v>
      </c>
      <c r="AI48" s="20" t="s">
        <v>266</v>
      </c>
      <c r="AJ48" s="20" t="s">
        <v>266</v>
      </c>
      <c r="AK48" s="20" t="s">
        <v>266</v>
      </c>
      <c r="AL48" s="20" t="s">
        <v>266</v>
      </c>
      <c r="AM48" s="20" t="s">
        <v>266</v>
      </c>
      <c r="AN48" s="20" t="s">
        <v>266</v>
      </c>
      <c r="AO48" s="20" t="s">
        <v>266</v>
      </c>
      <c r="AP48" s="20" t="s">
        <v>266</v>
      </c>
      <c r="AQ48" s="20" t="s">
        <v>266</v>
      </c>
      <c r="AR48" s="20" t="s">
        <v>266</v>
      </c>
      <c r="AS48" s="20">
        <v>2.1019999999999997E-2</v>
      </c>
      <c r="AT48" s="20">
        <v>3.5290000000000002E-2</v>
      </c>
      <c r="AU48" s="20">
        <v>6.9599999999999898E-2</v>
      </c>
      <c r="AV48" s="20">
        <v>1.8589999999999999E-2</v>
      </c>
      <c r="AW48" s="20">
        <v>1.9560000000000001E-2</v>
      </c>
      <c r="AX48" s="20">
        <v>-6.3899999999999998E-3</v>
      </c>
      <c r="AY48" s="20">
        <v>-3.8600000000000001E-3</v>
      </c>
      <c r="AZ48" s="20">
        <v>7.7499999999999999E-3</v>
      </c>
      <c r="BA48" s="20">
        <v>1.282E-2</v>
      </c>
      <c r="BB48" s="20">
        <v>3.1649999999999998E-2</v>
      </c>
      <c r="BC48" s="20">
        <v>8.7120000000000003E-2</v>
      </c>
      <c r="BD48" s="20">
        <v>3.3860000000000001E-2</v>
      </c>
      <c r="BE48" s="20">
        <v>1.9650000000000001E-2</v>
      </c>
      <c r="BF48" s="20">
        <v>9.6399999999999993E-3</v>
      </c>
      <c r="BG48" s="20">
        <v>2.4390000000000002E-2</v>
      </c>
      <c r="BH48" s="20">
        <v>3.313E-2</v>
      </c>
      <c r="BI48" s="20">
        <v>2.5049999999999999E-2</v>
      </c>
      <c r="BJ48" s="20">
        <v>7.918E-2</v>
      </c>
      <c r="BK48" s="20">
        <v>6.6119999999999998E-2</v>
      </c>
      <c r="BL48" s="21">
        <v>-2.5500000000000002E-3</v>
      </c>
      <c r="BM48" s="22">
        <v>2.2200000000000001E-2</v>
      </c>
      <c r="BN48" s="19"/>
    </row>
    <row r="49" spans="1:66" x14ac:dyDescent="0.45">
      <c r="A49" s="19" t="s">
        <v>89</v>
      </c>
      <c r="B49" s="20" t="s">
        <v>266</v>
      </c>
      <c r="C49" s="20" t="s">
        <v>266</v>
      </c>
      <c r="D49" s="20" t="s">
        <v>266</v>
      </c>
      <c r="E49" s="20">
        <v>6.8032187275303593E-2</v>
      </c>
      <c r="F49" s="20">
        <v>-2.7705479452054614E-2</v>
      </c>
      <c r="G49" s="20">
        <v>4.6999999899998519E-3</v>
      </c>
      <c r="H49" s="20">
        <v>2.6077436050822154E-2</v>
      </c>
      <c r="I49" s="20">
        <v>3.7152003104444109E-2</v>
      </c>
      <c r="J49" s="20">
        <v>1.0101010110457333E-2</v>
      </c>
      <c r="K49" s="20">
        <v>2.92283950571019E-2</v>
      </c>
      <c r="L49" s="20">
        <v>2.6561609740872801E-2</v>
      </c>
      <c r="M49" s="20">
        <v>2.7386055714262504E-3</v>
      </c>
      <c r="N49" s="20">
        <v>7.9020581795980812E-3</v>
      </c>
      <c r="O49" s="20">
        <v>2.4307939100917001E-2</v>
      </c>
      <c r="P49" s="20">
        <v>2.67785968742787E-2</v>
      </c>
      <c r="Q49" s="20">
        <v>2.9316184705135598E-2</v>
      </c>
      <c r="R49" s="20">
        <v>3.3240331601812702E-2</v>
      </c>
      <c r="S49" s="20">
        <v>-6.6500000058330698E-3</v>
      </c>
      <c r="T49" s="20">
        <v>1.8288283762125301E-3</v>
      </c>
      <c r="U49" s="20">
        <v>1.2083403113441799E-2</v>
      </c>
      <c r="V49" s="20">
        <v>4.0938914310685103E-2</v>
      </c>
      <c r="W49" s="20">
        <v>2.62934083658342E-2</v>
      </c>
      <c r="X49" s="20">
        <v>4.6522974930316104E-2</v>
      </c>
      <c r="Y49" s="20">
        <v>3.0830484140867899E-2</v>
      </c>
      <c r="Z49" s="20">
        <v>4.60112569280876E-2</v>
      </c>
      <c r="AA49" s="20">
        <v>0.15214034220417999</v>
      </c>
      <c r="AB49" s="20">
        <v>0.3007362928036369</v>
      </c>
      <c r="AC49" s="20">
        <v>0.173692020226554</v>
      </c>
      <c r="AD49" s="20">
        <v>3.4858333329169801E-2</v>
      </c>
      <c r="AE49" s="20">
        <v>4.1744844300914498E-2</v>
      </c>
      <c r="AF49" s="20">
        <v>6.0146714388072099E-2</v>
      </c>
      <c r="AG49" s="20">
        <v>9.1835097849376698E-2</v>
      </c>
      <c r="AH49" s="20">
        <v>0.18126389881615398</v>
      </c>
      <c r="AI49" s="20">
        <v>0.37057200682952696</v>
      </c>
      <c r="AJ49" s="20">
        <v>0.90122713304535595</v>
      </c>
      <c r="AK49" s="20">
        <v>0.32620562175078499</v>
      </c>
      <c r="AL49" s="20">
        <v>0.11950660908338299</v>
      </c>
      <c r="AM49" s="20">
        <v>0.150517585031091</v>
      </c>
      <c r="AN49" s="20">
        <v>0.11836750764925799</v>
      </c>
      <c r="AO49" s="20">
        <v>0.16846652758352601</v>
      </c>
      <c r="AP49" s="20">
        <v>0.20826323222250001</v>
      </c>
      <c r="AQ49" s="20">
        <v>0.16509954172757399</v>
      </c>
      <c r="AR49" s="20">
        <v>0.19044180089616203</v>
      </c>
      <c r="AS49" s="20">
        <v>0.28709320830704599</v>
      </c>
      <c r="AT49" s="20">
        <v>0.21788254251348199</v>
      </c>
      <c r="AU49" s="20">
        <v>9.7814464419838987E-2</v>
      </c>
      <c r="AV49" s="20">
        <v>0.13534245097973099</v>
      </c>
      <c r="AW49" s="20">
        <v>0.23189236708328198</v>
      </c>
      <c r="AX49" s="20">
        <v>0.17522494570276201</v>
      </c>
      <c r="AY49" s="20">
        <v>0.13231469869975901</v>
      </c>
      <c r="AZ49" s="20">
        <v>0.116660934849642</v>
      </c>
      <c r="BA49" s="20">
        <v>0.100458837715521</v>
      </c>
      <c r="BB49" s="20">
        <v>0.10992524286581601</v>
      </c>
      <c r="BC49" s="20">
        <v>0.11226975511774001</v>
      </c>
      <c r="BD49" s="20">
        <v>9.1648157921404808E-2</v>
      </c>
      <c r="BE49" s="20">
        <v>9.4475648100771303E-2</v>
      </c>
      <c r="BF49" s="20">
        <v>0.12315030927085599</v>
      </c>
      <c r="BG49" s="20">
        <v>0.137979752796936</v>
      </c>
      <c r="BH49" s="20">
        <v>0.11470530710542601</v>
      </c>
      <c r="BI49" s="20">
        <v>9.35733138692839E-2</v>
      </c>
      <c r="BJ49" s="20">
        <v>0.134233563461578</v>
      </c>
      <c r="BK49" s="20">
        <v>7.8438258407443104E-2</v>
      </c>
      <c r="BL49" s="21">
        <v>5.6602306512419098E-2</v>
      </c>
      <c r="BM49" s="22">
        <v>4.8800000000000003E-2</v>
      </c>
      <c r="BN49" s="23">
        <v>4.4999999999999998E-2</v>
      </c>
    </row>
    <row r="50" spans="1:66" x14ac:dyDescent="0.45">
      <c r="A50" s="19" t="s">
        <v>271</v>
      </c>
      <c r="B50" s="20" t="s">
        <v>266</v>
      </c>
      <c r="C50" s="20" t="s">
        <v>266</v>
      </c>
      <c r="D50" s="20" t="s">
        <v>266</v>
      </c>
      <c r="E50" s="20" t="s">
        <v>266</v>
      </c>
      <c r="F50" s="20" t="s">
        <v>266</v>
      </c>
      <c r="G50" s="20" t="s">
        <v>266</v>
      </c>
      <c r="H50" s="20" t="s">
        <v>266</v>
      </c>
      <c r="I50" s="20" t="s">
        <v>266</v>
      </c>
      <c r="J50" s="20" t="s">
        <v>266</v>
      </c>
      <c r="K50" s="20" t="s">
        <v>266</v>
      </c>
      <c r="L50" s="20" t="s">
        <v>266</v>
      </c>
      <c r="M50" s="20" t="s">
        <v>266</v>
      </c>
      <c r="N50" s="20" t="s">
        <v>266</v>
      </c>
      <c r="O50" s="20">
        <v>0.11616492146898899</v>
      </c>
      <c r="P50" s="20">
        <v>-1.3412489012052499E-2</v>
      </c>
      <c r="Q50" s="20">
        <v>9.4346631046014102E-3</v>
      </c>
      <c r="R50" s="20">
        <v>6.18192522743674E-3</v>
      </c>
      <c r="S50" s="20">
        <v>2.61117612633022E-2</v>
      </c>
      <c r="T50" s="20">
        <v>4.1913179840566805E-2</v>
      </c>
      <c r="U50" s="20">
        <v>2.2918519534945E-2</v>
      </c>
      <c r="V50" s="20">
        <v>5.3504547886787705E-2</v>
      </c>
      <c r="W50" s="20">
        <v>4.45022854223329E-2</v>
      </c>
      <c r="X50" s="20">
        <v>8.2051905431072006E-2</v>
      </c>
      <c r="Y50" s="20">
        <v>-4.4374543627577097E-3</v>
      </c>
      <c r="Z50" s="20">
        <v>3.1031369888393002E-3</v>
      </c>
      <c r="AA50" s="20">
        <v>0.11102986669822901</v>
      </c>
      <c r="AB50" s="20">
        <v>0.173593884470646</v>
      </c>
      <c r="AC50" s="20">
        <v>0.11444223967011399</v>
      </c>
      <c r="AD50" s="20">
        <v>0.12076640216956899</v>
      </c>
      <c r="AE50" s="20">
        <v>0.27421861509147499</v>
      </c>
      <c r="AF50" s="20">
        <v>0.132429868545928</v>
      </c>
      <c r="AG50" s="20">
        <v>0.163423565736251</v>
      </c>
      <c r="AH50" s="20">
        <v>0.147009812997866</v>
      </c>
      <c r="AI50" s="20">
        <v>8.799210833087541E-2</v>
      </c>
      <c r="AJ50" s="20">
        <v>7.5831258964216608E-2</v>
      </c>
      <c r="AK50" s="20">
        <v>5.6404284334211401E-2</v>
      </c>
      <c r="AL50" s="20">
        <v>4.2847611036188997E-2</v>
      </c>
      <c r="AM50" s="20">
        <v>1.86380327150606E-2</v>
      </c>
      <c r="AN50" s="20">
        <v>9.6829547311652608E-2</v>
      </c>
      <c r="AO50" s="20">
        <v>6.9433062653657493E-2</v>
      </c>
      <c r="AP50" s="20">
        <v>6.9306861720651897E-2</v>
      </c>
      <c r="AQ50" s="20">
        <v>1.0495182379038499E-2</v>
      </c>
      <c r="AR50" s="20">
        <v>-8.0587969827813598E-3</v>
      </c>
      <c r="AS50" s="20">
        <v>1.6833484986348499E-2</v>
      </c>
      <c r="AT50" s="20">
        <v>4.2313838286995295E-2</v>
      </c>
      <c r="AU50" s="20">
        <v>2.1647145397676801E-2</v>
      </c>
      <c r="AV50" s="20">
        <v>0.26081571994716102</v>
      </c>
      <c r="AW50" s="20">
        <v>0.14295069085194501</v>
      </c>
      <c r="AX50" s="20">
        <v>2.48080669187556E-2</v>
      </c>
      <c r="AY50" s="20">
        <v>4.0208333333330099E-2</v>
      </c>
      <c r="AZ50" s="20">
        <v>4.6905667935112402E-2</v>
      </c>
      <c r="BA50" s="20">
        <v>7.8818487909365492E-3</v>
      </c>
      <c r="BB50" s="20">
        <v>2.4599498899099598E-2</v>
      </c>
      <c r="BC50" s="20">
        <v>4.2830678028899498E-2</v>
      </c>
      <c r="BD50" s="20">
        <v>3.1052369786115201E-2</v>
      </c>
      <c r="BE50" s="20">
        <v>3.3494141971054499E-2</v>
      </c>
      <c r="BF50" s="20">
        <v>1.44038410242732E-2</v>
      </c>
      <c r="BG50" s="20">
        <v>3.8916644754141604E-2</v>
      </c>
      <c r="BH50" s="20">
        <v>2.4677296886864E-2</v>
      </c>
      <c r="BI50" s="20">
        <v>1.88958873656912E-2</v>
      </c>
      <c r="BJ50" s="20">
        <v>6.30909090909091E-2</v>
      </c>
      <c r="BK50" s="20">
        <v>1.02616726526424E-2</v>
      </c>
      <c r="BL50" s="21">
        <v>1.6756654115006001E-2</v>
      </c>
      <c r="BM50" s="22">
        <v>4.9099999999999998E-2</v>
      </c>
      <c r="BN50" s="23">
        <v>1.3100000000000001E-2</v>
      </c>
    </row>
    <row r="51" spans="1:66" x14ac:dyDescent="0.45">
      <c r="A51" s="19" t="s">
        <v>90</v>
      </c>
      <c r="B51" s="20" t="s">
        <v>266</v>
      </c>
      <c r="C51" s="20" t="s">
        <v>266</v>
      </c>
      <c r="D51" s="20" t="s">
        <v>266</v>
      </c>
      <c r="E51" s="20" t="s">
        <v>266</v>
      </c>
      <c r="F51" s="20" t="s">
        <v>266</v>
      </c>
      <c r="G51" s="20" t="s">
        <v>266</v>
      </c>
      <c r="H51" s="20" t="s">
        <v>266</v>
      </c>
      <c r="I51" s="20" t="s">
        <v>266</v>
      </c>
      <c r="J51" s="20" t="s">
        <v>266</v>
      </c>
      <c r="K51" s="20" t="s">
        <v>266</v>
      </c>
      <c r="L51" s="20" t="s">
        <v>266</v>
      </c>
      <c r="M51" s="20" t="s">
        <v>266</v>
      </c>
      <c r="N51" s="20" t="s">
        <v>266</v>
      </c>
      <c r="O51" s="20" t="s">
        <v>266</v>
      </c>
      <c r="P51" s="20" t="s">
        <v>266</v>
      </c>
      <c r="Q51" s="20" t="s">
        <v>266</v>
      </c>
      <c r="R51" s="20" t="s">
        <v>266</v>
      </c>
      <c r="S51" s="20" t="s">
        <v>266</v>
      </c>
      <c r="T51" s="20" t="s">
        <v>266</v>
      </c>
      <c r="U51" s="20" t="s">
        <v>266</v>
      </c>
      <c r="V51" s="20" t="s">
        <v>266</v>
      </c>
      <c r="W51" s="20" t="s">
        <v>266</v>
      </c>
      <c r="X51" s="20" t="s">
        <v>266</v>
      </c>
      <c r="Y51" s="20" t="s">
        <v>266</v>
      </c>
      <c r="Z51" s="20" t="s">
        <v>266</v>
      </c>
      <c r="AA51" s="20" t="s">
        <v>266</v>
      </c>
      <c r="AB51" s="20" t="s">
        <v>266</v>
      </c>
      <c r="AC51" s="20" t="s">
        <v>266</v>
      </c>
      <c r="AD51" s="20" t="s">
        <v>266</v>
      </c>
      <c r="AE51" s="20" t="s">
        <v>266</v>
      </c>
      <c r="AF51" s="20" t="s">
        <v>266</v>
      </c>
      <c r="AG51" s="20" t="s">
        <v>266</v>
      </c>
      <c r="AH51" s="20" t="s">
        <v>266</v>
      </c>
      <c r="AI51" s="20" t="s">
        <v>266</v>
      </c>
      <c r="AJ51" s="20" t="s">
        <v>266</v>
      </c>
      <c r="AK51" s="20" t="s">
        <v>266</v>
      </c>
      <c r="AL51" s="20" t="s">
        <v>266</v>
      </c>
      <c r="AM51" s="20" t="s">
        <v>266</v>
      </c>
      <c r="AN51" s="20">
        <v>0.50000000000000711</v>
      </c>
      <c r="AO51" s="20">
        <v>1.3333333333333268</v>
      </c>
      <c r="AP51" s="20">
        <v>1.8571428571428514</v>
      </c>
      <c r="AQ51" s="20">
        <v>14.000000000000071</v>
      </c>
      <c r="AR51" s="20">
        <v>4.9999999999999902</v>
      </c>
      <c r="AS51" s="20">
        <v>1.2222222222222232</v>
      </c>
      <c r="AT51" s="20">
        <v>6.2499999999999991</v>
      </c>
      <c r="AU51" s="20">
        <v>19.0993664090403</v>
      </c>
      <c r="AV51" s="20">
        <v>1.0715000000000001</v>
      </c>
      <c r="AW51" s="20">
        <v>4.03921862385236E-2</v>
      </c>
      <c r="AX51" s="20">
        <v>4.3416666666667297E-2</v>
      </c>
      <c r="AY51" s="20">
        <v>4.1290631738678904E-2</v>
      </c>
      <c r="AZ51" s="20">
        <v>6.3966866083754903E-2</v>
      </c>
      <c r="BA51" s="20">
        <v>4.0191387559807897E-2</v>
      </c>
      <c r="BB51" s="20">
        <v>4.6113155473781101E-2</v>
      </c>
      <c r="BC51" s="20">
        <v>3.7704737825656504E-2</v>
      </c>
      <c r="BD51" s="20">
        <v>1.6843220338983399E-2</v>
      </c>
      <c r="BE51" s="20">
        <v>1.7501823106573798E-2</v>
      </c>
      <c r="BF51" s="20">
        <v>2.0477116821951098E-2</v>
      </c>
      <c r="BG51" s="20">
        <v>3.32095916524527E-2</v>
      </c>
      <c r="BH51" s="20">
        <v>3.2142163526901003E-2</v>
      </c>
      <c r="BI51" s="20">
        <v>2.8600997271613401E-2</v>
      </c>
      <c r="BJ51" s="20">
        <v>6.0916491356445904E-2</v>
      </c>
      <c r="BK51" s="20">
        <v>2.3967583412357898E-2</v>
      </c>
      <c r="BL51" s="21">
        <v>1.03561505430672E-2</v>
      </c>
      <c r="BM51" s="22">
        <v>2.2499999999999999E-2</v>
      </c>
      <c r="BN51" s="23">
        <v>3.4200000000000001E-2</v>
      </c>
    </row>
    <row r="52" spans="1:66" x14ac:dyDescent="0.45">
      <c r="A52" s="19" t="s">
        <v>91</v>
      </c>
      <c r="B52" s="20" t="s">
        <v>266</v>
      </c>
      <c r="C52" s="20" t="s">
        <v>266</v>
      </c>
      <c r="D52" s="20" t="s">
        <v>266</v>
      </c>
      <c r="E52" s="20" t="s">
        <v>266</v>
      </c>
      <c r="F52" s="20" t="s">
        <v>266</v>
      </c>
      <c r="G52" s="20" t="s">
        <v>266</v>
      </c>
      <c r="H52" s="20" t="s">
        <v>266</v>
      </c>
      <c r="I52" s="20" t="s">
        <v>266</v>
      </c>
      <c r="J52" s="20" t="s">
        <v>266</v>
      </c>
      <c r="K52" s="20" t="s">
        <v>266</v>
      </c>
      <c r="L52" s="20" t="s">
        <v>266</v>
      </c>
      <c r="M52" s="20" t="s">
        <v>266</v>
      </c>
      <c r="N52" s="20" t="s">
        <v>266</v>
      </c>
      <c r="O52" s="20" t="s">
        <v>266</v>
      </c>
      <c r="P52" s="20" t="s">
        <v>266</v>
      </c>
      <c r="Q52" s="20" t="s">
        <v>266</v>
      </c>
      <c r="R52" s="20" t="s">
        <v>266</v>
      </c>
      <c r="S52" s="20" t="s">
        <v>266</v>
      </c>
      <c r="T52" s="20" t="s">
        <v>266</v>
      </c>
      <c r="U52" s="20" t="s">
        <v>266</v>
      </c>
      <c r="V52" s="20" t="s">
        <v>266</v>
      </c>
      <c r="W52" s="20" t="s">
        <v>266</v>
      </c>
      <c r="X52" s="20" t="s">
        <v>266</v>
      </c>
      <c r="Y52" s="20" t="s">
        <v>266</v>
      </c>
      <c r="Z52" s="20" t="s">
        <v>266</v>
      </c>
      <c r="AA52" s="20" t="s">
        <v>266</v>
      </c>
      <c r="AB52" s="20" t="s">
        <v>266</v>
      </c>
      <c r="AC52" s="20" t="s">
        <v>266</v>
      </c>
      <c r="AD52" s="20" t="s">
        <v>266</v>
      </c>
      <c r="AE52" s="20" t="s">
        <v>266</v>
      </c>
      <c r="AF52" s="20" t="s">
        <v>266</v>
      </c>
      <c r="AG52" s="20" t="s">
        <v>266</v>
      </c>
      <c r="AH52" s="20" t="s">
        <v>266</v>
      </c>
      <c r="AI52" s="20" t="s">
        <v>266</v>
      </c>
      <c r="AJ52" s="20" t="s">
        <v>266</v>
      </c>
      <c r="AK52" s="20" t="s">
        <v>266</v>
      </c>
      <c r="AL52" s="20" t="s">
        <v>266</v>
      </c>
      <c r="AM52" s="20" t="s">
        <v>266</v>
      </c>
      <c r="AN52" s="20" t="s">
        <v>266</v>
      </c>
      <c r="AO52" s="20" t="s">
        <v>266</v>
      </c>
      <c r="AP52" s="20" t="s">
        <v>266</v>
      </c>
      <c r="AQ52" s="20">
        <v>1.8000000000000002E-2</v>
      </c>
      <c r="AR52" s="20">
        <v>1.3999999999999999E-2</v>
      </c>
      <c r="AS52" s="20">
        <v>0.38399999999999901</v>
      </c>
      <c r="AT52" s="20">
        <v>0.38100000000000001</v>
      </c>
      <c r="AU52" s="20">
        <v>0.34100000000000003</v>
      </c>
      <c r="AV52" s="20">
        <v>-7.9000000000000001E-2</v>
      </c>
      <c r="AW52" s="20">
        <v>-0.124</v>
      </c>
      <c r="AX52" s="20">
        <v>-0.03</v>
      </c>
      <c r="AY52" s="20">
        <v>3.5000000000000003E-2</v>
      </c>
      <c r="AZ52" s="20">
        <v>5.2000000000000005E-2</v>
      </c>
      <c r="BA52" s="20">
        <v>-2E-3</v>
      </c>
      <c r="BB52" s="20">
        <v>4.0000000000000001E-3</v>
      </c>
      <c r="BC52" s="20">
        <v>2.7999999999999997E-2</v>
      </c>
      <c r="BD52" s="20">
        <v>4.9000000000000002E-2</v>
      </c>
      <c r="BE52" s="20">
        <v>1E-3</v>
      </c>
      <c r="BF52" s="20">
        <v>4.4000000000000004E-2</v>
      </c>
      <c r="BG52" s="20">
        <v>1.7000000000000001E-2</v>
      </c>
      <c r="BH52" s="20">
        <v>5.5E-2</v>
      </c>
      <c r="BI52" s="20">
        <v>3.5000000000000003E-2</v>
      </c>
      <c r="BJ52" s="20">
        <v>1.8000000000000002E-2</v>
      </c>
      <c r="BK52" s="20">
        <v>2.2000000000000002E-2</v>
      </c>
      <c r="BL52" s="21">
        <v>0.04</v>
      </c>
      <c r="BM52" s="22">
        <v>5.2999999999999999E-2</v>
      </c>
      <c r="BN52" s="23">
        <v>6.5000000000000002E-2</v>
      </c>
    </row>
    <row r="53" spans="1:66" x14ac:dyDescent="0.45">
      <c r="A53" s="19" t="s">
        <v>92</v>
      </c>
      <c r="B53" s="20" t="s">
        <v>266</v>
      </c>
      <c r="C53" s="20" t="s">
        <v>266</v>
      </c>
      <c r="D53" s="20" t="s">
        <v>266</v>
      </c>
      <c r="E53" s="20" t="s">
        <v>266</v>
      </c>
      <c r="F53" s="20" t="s">
        <v>266</v>
      </c>
      <c r="G53" s="20" t="s">
        <v>266</v>
      </c>
      <c r="H53" s="20" t="s">
        <v>266</v>
      </c>
      <c r="I53" s="20" t="s">
        <v>266</v>
      </c>
      <c r="J53" s="20" t="s">
        <v>266</v>
      </c>
      <c r="K53" s="20" t="s">
        <v>266</v>
      </c>
      <c r="L53" s="20" t="s">
        <v>266</v>
      </c>
      <c r="M53" s="20" t="s">
        <v>266</v>
      </c>
      <c r="N53" s="20" t="s">
        <v>266</v>
      </c>
      <c r="O53" s="20" t="s">
        <v>266</v>
      </c>
      <c r="P53" s="20" t="s">
        <v>266</v>
      </c>
      <c r="Q53" s="20" t="s">
        <v>266</v>
      </c>
      <c r="R53" s="20" t="s">
        <v>266</v>
      </c>
      <c r="S53" s="20" t="s">
        <v>266</v>
      </c>
      <c r="T53" s="20" t="s">
        <v>266</v>
      </c>
      <c r="U53" s="20" t="s">
        <v>266</v>
      </c>
      <c r="V53" s="20" t="s">
        <v>266</v>
      </c>
      <c r="W53" s="20" t="s">
        <v>266</v>
      </c>
      <c r="X53" s="20" t="s">
        <v>266</v>
      </c>
      <c r="Y53" s="20" t="s">
        <v>266</v>
      </c>
      <c r="Z53" s="20" t="s">
        <v>266</v>
      </c>
      <c r="AA53" s="20" t="s">
        <v>266</v>
      </c>
      <c r="AB53" s="20" t="s">
        <v>266</v>
      </c>
      <c r="AC53" s="20" t="s">
        <v>266</v>
      </c>
      <c r="AD53" s="20" t="s">
        <v>266</v>
      </c>
      <c r="AE53" s="20" t="s">
        <v>266</v>
      </c>
      <c r="AF53" s="20" t="s">
        <v>266</v>
      </c>
      <c r="AG53" s="20" t="s">
        <v>266</v>
      </c>
      <c r="AH53" s="20" t="s">
        <v>266</v>
      </c>
      <c r="AI53" s="20" t="s">
        <v>266</v>
      </c>
      <c r="AJ53" s="20" t="s">
        <v>266</v>
      </c>
      <c r="AK53" s="20" t="s">
        <v>266</v>
      </c>
      <c r="AL53" s="20" t="s">
        <v>266</v>
      </c>
      <c r="AM53" s="20" t="s">
        <v>266</v>
      </c>
      <c r="AN53" s="20" t="s">
        <v>266</v>
      </c>
      <c r="AO53" s="20" t="s">
        <v>266</v>
      </c>
      <c r="AP53" s="20" t="s">
        <v>266</v>
      </c>
      <c r="AQ53" s="20" t="s">
        <v>266</v>
      </c>
      <c r="AR53" s="20" t="s">
        <v>266</v>
      </c>
      <c r="AS53" s="20" t="s">
        <v>266</v>
      </c>
      <c r="AT53" s="20" t="s">
        <v>266</v>
      </c>
      <c r="AU53" s="20" t="s">
        <v>266</v>
      </c>
      <c r="AV53" s="20" t="s">
        <v>266</v>
      </c>
      <c r="AW53" s="20" t="s">
        <v>266</v>
      </c>
      <c r="AX53" s="20" t="s">
        <v>266</v>
      </c>
      <c r="AY53" s="20" t="s">
        <v>266</v>
      </c>
      <c r="AZ53" s="20" t="s">
        <v>266</v>
      </c>
      <c r="BA53" s="20" t="s">
        <v>266</v>
      </c>
      <c r="BB53" s="20" t="s">
        <v>266</v>
      </c>
      <c r="BC53" s="20" t="s">
        <v>266</v>
      </c>
      <c r="BD53" s="20" t="s">
        <v>266</v>
      </c>
      <c r="BE53" s="20" t="s">
        <v>266</v>
      </c>
      <c r="BF53" s="20" t="s">
        <v>266</v>
      </c>
      <c r="BG53" s="20" t="s">
        <v>266</v>
      </c>
      <c r="BH53" s="20">
        <v>3.0825331597360117E-2</v>
      </c>
      <c r="BI53" s="20">
        <v>3.0281551421625919E-2</v>
      </c>
      <c r="BJ53" s="20">
        <v>6.8763239367776396E-2</v>
      </c>
      <c r="BK53" s="20">
        <v>1.7533160542760662E-2</v>
      </c>
      <c r="BL53" s="21">
        <v>2.7826116272103407E-2</v>
      </c>
      <c r="BM53" s="22">
        <v>2.3300000000000001E-2</v>
      </c>
      <c r="BN53" s="23">
        <v>3.1899999999999998E-2</v>
      </c>
    </row>
    <row r="54" spans="1:66" x14ac:dyDescent="0.45">
      <c r="A54" s="19" t="s">
        <v>93</v>
      </c>
      <c r="B54" s="20" t="s">
        <v>266</v>
      </c>
      <c r="C54" s="20" t="s">
        <v>266</v>
      </c>
      <c r="D54" s="20" t="s">
        <v>266</v>
      </c>
      <c r="E54" s="20">
        <v>0.16040462426300559</v>
      </c>
      <c r="F54" s="20">
        <v>4.3586550436408397E-2</v>
      </c>
      <c r="G54" s="20">
        <v>4.1766109785701298E-2</v>
      </c>
      <c r="H54" s="20">
        <v>4.6964490275452117E-2</v>
      </c>
      <c r="I54" s="20">
        <v>5.3610503271334611E-2</v>
      </c>
      <c r="J54" s="20">
        <v>7.9847908745246998E-2</v>
      </c>
      <c r="K54" s="20">
        <v>6.5727699518779298E-2</v>
      </c>
      <c r="L54" s="20">
        <v>4.4052863436608601E-2</v>
      </c>
      <c r="M54" s="20">
        <v>2.0042194103586999E-2</v>
      </c>
      <c r="N54" s="20">
        <v>8.2730093071354607E-3</v>
      </c>
      <c r="O54" s="20">
        <v>-6.1538461538460897E-3</v>
      </c>
      <c r="P54" s="20">
        <v>1.03199174406596E-3</v>
      </c>
      <c r="Q54" s="20">
        <v>1.95876288659796E-2</v>
      </c>
      <c r="R54" s="20">
        <v>-3.0333670475227999E-3</v>
      </c>
      <c r="S54" s="20">
        <v>2.0283975659433199E-3</v>
      </c>
      <c r="T54" s="20">
        <v>5.0607287449905107E-3</v>
      </c>
      <c r="U54" s="20">
        <v>7.0493454280670101E-3</v>
      </c>
      <c r="V54" s="20">
        <v>3.7666666661669998E-2</v>
      </c>
      <c r="W54" s="20">
        <v>2.3851590101303399E-2</v>
      </c>
      <c r="X54" s="20">
        <v>2.4001882503167198E-2</v>
      </c>
      <c r="Y54" s="20">
        <v>4.1440061282546702E-2</v>
      </c>
      <c r="Z54" s="20">
        <v>4.8323036186559198E-2</v>
      </c>
      <c r="AA54" s="20">
        <v>7.8088823405228797E-2</v>
      </c>
      <c r="AB54" s="20">
        <v>0.161766666665</v>
      </c>
      <c r="AC54" s="20">
        <v>4.6394858404654397E-2</v>
      </c>
      <c r="AD54" s="20">
        <v>3.8543897216273999E-2</v>
      </c>
      <c r="AE54" s="20">
        <v>7.3264604810133901E-2</v>
      </c>
      <c r="AF54" s="20">
        <v>7.4362832989465E-2</v>
      </c>
      <c r="AG54" s="20">
        <v>9.4637082951901097E-2</v>
      </c>
      <c r="AH54" s="20">
        <v>0.135175605772584</v>
      </c>
      <c r="AI54" s="20">
        <v>0.107446936083976</v>
      </c>
      <c r="AJ54" s="20">
        <v>6.4327972669369696E-2</v>
      </c>
      <c r="AK54" s="20">
        <v>5.0497142410086807E-2</v>
      </c>
      <c r="AL54" s="20">
        <v>5.9919511104843705E-2</v>
      </c>
      <c r="AM54" s="20">
        <v>5.03445366364806E-2</v>
      </c>
      <c r="AN54" s="20">
        <v>1.2183692596765801E-2</v>
      </c>
      <c r="AO54" s="20">
        <v>2.791666666667E-2</v>
      </c>
      <c r="AP54" s="20">
        <v>3.4292663153627896E-2</v>
      </c>
      <c r="AQ54" s="20">
        <v>3.7654804828339695E-2</v>
      </c>
      <c r="AR54" s="20">
        <v>4.5020546289584802E-2</v>
      </c>
      <c r="AS54" s="20">
        <v>5.0352743884808794E-2</v>
      </c>
      <c r="AT54" s="20">
        <v>6.5102195306582997E-2</v>
      </c>
      <c r="AU54" s="20">
        <v>4.8541666666670098E-2</v>
      </c>
      <c r="AV54" s="20">
        <v>4.6985893105497001E-2</v>
      </c>
      <c r="AW54" s="20">
        <v>2.6158178795633803E-2</v>
      </c>
      <c r="AX54" s="20">
        <v>2.97892486481258E-2</v>
      </c>
      <c r="AY54" s="20">
        <v>3.6053444436463196E-2</v>
      </c>
      <c r="AZ54" s="20">
        <v>2.2277073265432001E-2</v>
      </c>
      <c r="BA54" s="20">
        <v>1.6299999999999999E-2</v>
      </c>
      <c r="BB54" s="20">
        <v>4.1416576470205503E-2</v>
      </c>
      <c r="BC54" s="20">
        <v>1.9770563827190699E-2</v>
      </c>
      <c r="BD54" s="20">
        <v>2.8011550518071301E-2</v>
      </c>
      <c r="BE54" s="20">
        <v>4.1390653868685595E-2</v>
      </c>
      <c r="BF54" s="20">
        <v>2.2862170680167798E-2</v>
      </c>
      <c r="BG54" s="20">
        <v>2.5584519857170397E-2</v>
      </c>
      <c r="BH54" s="20">
        <v>2.4958749312488503E-2</v>
      </c>
      <c r="BI54" s="20">
        <v>2.3724927434894599E-2</v>
      </c>
      <c r="BJ54" s="20">
        <v>4.66917108116051E-2</v>
      </c>
      <c r="BK54" s="20">
        <v>3.7407997571865196E-3</v>
      </c>
      <c r="BL54" s="21">
        <v>2.3812583627525901E-2</v>
      </c>
      <c r="BM54" s="22">
        <v>3.2899999999999999E-2</v>
      </c>
      <c r="BN54" s="23">
        <v>2.3900000000000001E-2</v>
      </c>
    </row>
    <row r="55" spans="1:66" x14ac:dyDescent="0.45">
      <c r="A55" s="19" t="s">
        <v>94</v>
      </c>
      <c r="B55" s="20" t="s">
        <v>266</v>
      </c>
      <c r="C55" s="20" t="s">
        <v>266</v>
      </c>
      <c r="D55" s="20" t="s">
        <v>266</v>
      </c>
      <c r="E55" s="20" t="s">
        <v>266</v>
      </c>
      <c r="F55" s="20" t="s">
        <v>266</v>
      </c>
      <c r="G55" s="20" t="s">
        <v>266</v>
      </c>
      <c r="H55" s="20" t="s">
        <v>266</v>
      </c>
      <c r="I55" s="20" t="s">
        <v>266</v>
      </c>
      <c r="J55" s="20" t="s">
        <v>266</v>
      </c>
      <c r="K55" s="20" t="s">
        <v>266</v>
      </c>
      <c r="L55" s="20" t="s">
        <v>266</v>
      </c>
      <c r="M55" s="20" t="s">
        <v>266</v>
      </c>
      <c r="N55" s="20" t="s">
        <v>266</v>
      </c>
      <c r="O55" s="20" t="s">
        <v>266</v>
      </c>
      <c r="P55" s="20" t="s">
        <v>266</v>
      </c>
      <c r="Q55" s="20" t="s">
        <v>266</v>
      </c>
      <c r="R55" s="20" t="s">
        <v>266</v>
      </c>
      <c r="S55" s="20" t="s">
        <v>266</v>
      </c>
      <c r="T55" s="20" t="s">
        <v>266</v>
      </c>
      <c r="U55" s="20" t="s">
        <v>266</v>
      </c>
      <c r="V55" s="20" t="s">
        <v>266</v>
      </c>
      <c r="W55" s="20" t="s">
        <v>266</v>
      </c>
      <c r="X55" s="20" t="s">
        <v>266</v>
      </c>
      <c r="Y55" s="20" t="s">
        <v>266</v>
      </c>
      <c r="Z55" s="20" t="s">
        <v>266</v>
      </c>
      <c r="AA55" s="20" t="s">
        <v>266</v>
      </c>
      <c r="AB55" s="20" t="s">
        <v>266</v>
      </c>
      <c r="AC55" s="20" t="s">
        <v>266</v>
      </c>
      <c r="AD55" s="20" t="s">
        <v>266</v>
      </c>
      <c r="AE55" s="20" t="s">
        <v>266</v>
      </c>
      <c r="AF55" s="20" t="s">
        <v>266</v>
      </c>
      <c r="AG55" s="20" t="s">
        <v>266</v>
      </c>
      <c r="AH55" s="20" t="s">
        <v>266</v>
      </c>
      <c r="AI55" s="20" t="s">
        <v>266</v>
      </c>
      <c r="AJ55" s="20" t="s">
        <v>266</v>
      </c>
      <c r="AK55" s="20" t="s">
        <v>266</v>
      </c>
      <c r="AL55" s="20" t="s">
        <v>266</v>
      </c>
      <c r="AM55" s="20" t="s">
        <v>266</v>
      </c>
      <c r="AN55" s="20" t="s">
        <v>266</v>
      </c>
      <c r="AO55" s="20" t="s">
        <v>266</v>
      </c>
      <c r="AP55" s="20" t="s">
        <v>266</v>
      </c>
      <c r="AQ55" s="20" t="s">
        <v>266</v>
      </c>
      <c r="AR55" s="20" t="s">
        <v>266</v>
      </c>
      <c r="AS55" s="20" t="s">
        <v>266</v>
      </c>
      <c r="AT55" s="20">
        <v>0.12589</v>
      </c>
      <c r="AU55" s="20">
        <v>0.18143000000000001</v>
      </c>
      <c r="AV55" s="20">
        <v>9.9639855942376898E-2</v>
      </c>
      <c r="AW55" s="20">
        <v>9.1703056768559194E-2</v>
      </c>
      <c r="AX55" s="20">
        <v>8.7999999999999898E-2</v>
      </c>
      <c r="AY55" s="20">
        <v>8.5477941176470604E-2</v>
      </c>
      <c r="AZ55" s="20">
        <v>0.106265876375953</v>
      </c>
      <c r="BA55" s="20">
        <v>2.1431305013394398E-2</v>
      </c>
      <c r="BB55" s="20">
        <v>3.9028350193578198E-2</v>
      </c>
      <c r="BC55" s="20">
        <v>4.7058116473345804E-2</v>
      </c>
      <c r="BD55" s="20">
        <v>1.7850992997362199E-2</v>
      </c>
      <c r="BE55" s="20">
        <v>1.07708791518863E-3</v>
      </c>
      <c r="BF55" s="20">
        <v>2.8272711397524599E-2</v>
      </c>
      <c r="BG55" s="20">
        <v>1.84617070231161E-2</v>
      </c>
      <c r="BH55" s="20">
        <v>2.5281049970417899E-2</v>
      </c>
      <c r="BI55" s="20">
        <v>2.9274434709616298E-2</v>
      </c>
      <c r="BJ55" s="20">
        <v>6.350986288801469E-2</v>
      </c>
      <c r="BK55" s="20">
        <v>1.0448118859335699E-2</v>
      </c>
      <c r="BL55" s="21">
        <v>1.40871792439406E-2</v>
      </c>
      <c r="BM55" s="22">
        <v>1.9400000000000001E-2</v>
      </c>
      <c r="BN55" s="23">
        <v>3.3000000000000002E-2</v>
      </c>
    </row>
    <row r="56" spans="1:66" x14ac:dyDescent="0.45">
      <c r="A56" s="19" t="s">
        <v>249</v>
      </c>
      <c r="B56" s="20" t="s">
        <v>266</v>
      </c>
      <c r="C56" s="20" t="s">
        <v>266</v>
      </c>
      <c r="D56" s="20" t="s">
        <v>266</v>
      </c>
      <c r="E56" s="20" t="s">
        <v>266</v>
      </c>
      <c r="F56" s="20" t="s">
        <v>266</v>
      </c>
      <c r="G56" s="20" t="s">
        <v>266</v>
      </c>
      <c r="H56" s="20" t="s">
        <v>266</v>
      </c>
      <c r="I56" s="20" t="s">
        <v>266</v>
      </c>
      <c r="J56" s="20" t="s">
        <v>266</v>
      </c>
      <c r="K56" s="20" t="s">
        <v>266</v>
      </c>
      <c r="L56" s="20" t="s">
        <v>266</v>
      </c>
      <c r="M56" s="20" t="s">
        <v>266</v>
      </c>
      <c r="N56" s="20" t="s">
        <v>266</v>
      </c>
      <c r="O56" s="20" t="s">
        <v>266</v>
      </c>
      <c r="P56" s="20" t="s">
        <v>266</v>
      </c>
      <c r="Q56" s="20" t="s">
        <v>266</v>
      </c>
      <c r="R56" s="20" t="s">
        <v>266</v>
      </c>
      <c r="S56" s="20" t="s">
        <v>266</v>
      </c>
      <c r="T56" s="20" t="s">
        <v>266</v>
      </c>
      <c r="U56" s="20" t="s">
        <v>266</v>
      </c>
      <c r="V56" s="20" t="s">
        <v>266</v>
      </c>
      <c r="W56" s="20" t="s">
        <v>266</v>
      </c>
      <c r="X56" s="20" t="s">
        <v>266</v>
      </c>
      <c r="Y56" s="20">
        <v>-4.0858018386111103E-3</v>
      </c>
      <c r="Z56" s="20">
        <v>-3.0769230769229499E-3</v>
      </c>
      <c r="AA56" s="20">
        <v>3.0864197530862903E-3</v>
      </c>
      <c r="AB56" s="20">
        <v>5.1282051282052401E-3</v>
      </c>
      <c r="AC56" s="20">
        <v>7.1428571428571045E-3</v>
      </c>
      <c r="AD56" s="20">
        <v>8.1053698074974503E-3</v>
      </c>
      <c r="AE56" s="20">
        <v>1.3065326633165926E-2</v>
      </c>
      <c r="AF56" s="20">
        <v>1.5873015873015841E-2</v>
      </c>
      <c r="AG56" s="20">
        <v>3.90625000000005E-2</v>
      </c>
      <c r="AH56" s="20">
        <v>2.9135338345864202E-2</v>
      </c>
      <c r="AI56" s="20">
        <v>8.2191780821917852E-3</v>
      </c>
      <c r="AJ56" s="20">
        <v>5.0724637681159306E-2</v>
      </c>
      <c r="AK56" s="20">
        <v>9.4827586206896984E-3</v>
      </c>
      <c r="AL56" s="20">
        <v>9.3936806148591373E-3</v>
      </c>
      <c r="AM56" s="20">
        <v>2.2842639593908642E-2</v>
      </c>
      <c r="AN56" s="20">
        <v>4.96277915632733E-3</v>
      </c>
      <c r="AO56" s="20">
        <v>8.2304526748973002E-4</v>
      </c>
      <c r="AP56" s="20">
        <v>1.439144736842415E-3</v>
      </c>
      <c r="AQ56" s="20">
        <v>1.3754875795524478E-2</v>
      </c>
      <c r="AR56" s="20">
        <v>0.10024301336573493</v>
      </c>
      <c r="AS56" s="20">
        <v>0.57709061905638148</v>
      </c>
      <c r="AT56" s="20">
        <v>0.107620960030598</v>
      </c>
      <c r="AU56" s="20" t="s">
        <v>266</v>
      </c>
      <c r="AV56" s="20" t="s">
        <v>266</v>
      </c>
      <c r="AW56" s="20" t="s">
        <v>266</v>
      </c>
      <c r="AX56" s="20" t="s">
        <v>266</v>
      </c>
      <c r="AY56" s="20" t="s">
        <v>266</v>
      </c>
      <c r="AZ56" s="20" t="s">
        <v>266</v>
      </c>
      <c r="BA56" s="20" t="s">
        <v>266</v>
      </c>
      <c r="BB56" s="20" t="s">
        <v>266</v>
      </c>
      <c r="BC56" s="20" t="s">
        <v>266</v>
      </c>
      <c r="BD56" s="20" t="s">
        <v>266</v>
      </c>
      <c r="BE56" s="20" t="s">
        <v>266</v>
      </c>
      <c r="BF56" s="20" t="s">
        <v>266</v>
      </c>
      <c r="BG56" s="20" t="s">
        <v>266</v>
      </c>
      <c r="BH56" s="20" t="s">
        <v>266</v>
      </c>
      <c r="BI56" s="20" t="s">
        <v>266</v>
      </c>
      <c r="BJ56" s="20" t="s">
        <v>266</v>
      </c>
      <c r="BK56" s="20" t="s">
        <v>266</v>
      </c>
      <c r="BL56" s="21" t="s">
        <v>266</v>
      </c>
      <c r="BM56" s="25"/>
      <c r="BN56" s="19"/>
    </row>
    <row r="57" spans="1:66" x14ac:dyDescent="0.45">
      <c r="A57" s="19" t="s">
        <v>95</v>
      </c>
      <c r="B57" s="20" t="s">
        <v>266</v>
      </c>
      <c r="C57" s="20" t="s">
        <v>266</v>
      </c>
      <c r="D57" s="20">
        <v>6.1452513966480604E-2</v>
      </c>
      <c r="E57" s="20">
        <v>0.10526315789473699</v>
      </c>
      <c r="F57" s="20">
        <v>3.8095238095238099E-2</v>
      </c>
      <c r="G57" s="20">
        <v>9.1743119266057011E-3</v>
      </c>
      <c r="H57" s="20" t="s">
        <v>266</v>
      </c>
      <c r="I57" s="20">
        <v>5.4545454545454605E-2</v>
      </c>
      <c r="J57" s="20">
        <v>6.0344827586206795E-2</v>
      </c>
      <c r="K57" s="20">
        <v>2.7439024390243899E-2</v>
      </c>
      <c r="L57" s="20">
        <v>7.3139974754097307E-3</v>
      </c>
      <c r="M57" s="20">
        <v>1.7275913868345701E-2</v>
      </c>
      <c r="N57" s="20">
        <v>1.2552301255291999E-2</v>
      </c>
      <c r="O57" s="20">
        <v>3.4516285855782695E-2</v>
      </c>
      <c r="P57" s="20">
        <v>7.3778195481846207E-2</v>
      </c>
      <c r="Q57" s="20">
        <v>6.1050328230293799E-2</v>
      </c>
      <c r="R57" s="20">
        <v>3.09278350515465E-2</v>
      </c>
      <c r="S57" s="20">
        <v>5.4499999992499999E-2</v>
      </c>
      <c r="T57" s="20">
        <v>7.0649596965888892E-2</v>
      </c>
      <c r="U57" s="20">
        <v>8.2078535584398093E-2</v>
      </c>
      <c r="V57" s="20">
        <v>7.9536152792627407E-2</v>
      </c>
      <c r="W57" s="20">
        <v>3.4879312521931903E-2</v>
      </c>
      <c r="X57" s="20">
        <v>6.5148369764070693E-2</v>
      </c>
      <c r="Y57" s="20">
        <v>5.8698767557227097E-2</v>
      </c>
      <c r="Z57" s="20">
        <v>6.5623477178761797E-2</v>
      </c>
      <c r="AA57" s="20">
        <v>9.3033890553105306E-2</v>
      </c>
      <c r="AB57" s="20">
        <v>0.15275195239883499</v>
      </c>
      <c r="AC57" s="20">
        <v>9.6056133560755097E-2</v>
      </c>
      <c r="AD57" s="20">
        <v>9.0000000000000108E-2</v>
      </c>
      <c r="AE57" s="20">
        <v>0.111391437304284</v>
      </c>
      <c r="AF57" s="20">
        <v>0.100089426978466</v>
      </c>
      <c r="AG57" s="20">
        <v>9.6110555278116905E-2</v>
      </c>
      <c r="AH57" s="20">
        <v>0.12305322608419701</v>
      </c>
      <c r="AI57" s="20">
        <v>0.117915904936015</v>
      </c>
      <c r="AJ57" s="20">
        <v>0.100899427636959</v>
      </c>
      <c r="AK57" s="20">
        <v>6.9073083778966093E-2</v>
      </c>
      <c r="AL57" s="20">
        <v>6.3220786438794405E-2</v>
      </c>
      <c r="AM57" s="20">
        <v>4.6523784631467995E-2</v>
      </c>
      <c r="AN57" s="20">
        <v>3.7212787212788097E-2</v>
      </c>
      <c r="AO57" s="20">
        <v>3.9850710329881502E-2</v>
      </c>
      <c r="AP57" s="20">
        <v>4.5501910385550494E-2</v>
      </c>
      <c r="AQ57" s="20">
        <v>4.7840531561461903E-2</v>
      </c>
      <c r="AR57" s="20">
        <v>2.6527161276686199E-2</v>
      </c>
      <c r="AS57" s="20">
        <v>2.3679604653556299E-2</v>
      </c>
      <c r="AT57" s="20">
        <v>2.10198129337224E-2</v>
      </c>
      <c r="AU57" s="20">
        <v>1.2509850275807598E-2</v>
      </c>
      <c r="AV57" s="20">
        <v>1.99435742776542E-2</v>
      </c>
      <c r="AW57" s="20">
        <v>2.0984357115604299E-2</v>
      </c>
      <c r="AX57" s="20">
        <v>2.1113602391629002E-2</v>
      </c>
      <c r="AY57" s="20">
        <v>2.1957913998170101E-2</v>
      </c>
      <c r="AZ57" s="20">
        <v>1.8531781557745E-2</v>
      </c>
      <c r="BA57" s="20">
        <v>2.47868506636186E-2</v>
      </c>
      <c r="BB57" s="20">
        <v>2.9247791405781199E-2</v>
      </c>
      <c r="BC57" s="20">
        <v>2.35E-2</v>
      </c>
      <c r="BD57" s="20">
        <v>2.4263149324211E-2</v>
      </c>
      <c r="BE57" s="20">
        <v>2.0906200317968401E-2</v>
      </c>
      <c r="BF57" s="20">
        <v>1.16016507046639E-2</v>
      </c>
      <c r="BG57" s="20">
        <v>1.8088054187192299E-2</v>
      </c>
      <c r="BH57" s="20">
        <v>1.8900733348453699E-2</v>
      </c>
      <c r="BI57" s="20">
        <v>1.7140313126066901E-2</v>
      </c>
      <c r="BJ57" s="20">
        <v>3.39947475926465E-2</v>
      </c>
      <c r="BK57" s="20">
        <v>1.3263722308449299E-2</v>
      </c>
      <c r="BL57" s="21">
        <v>2.2977301211530399E-2</v>
      </c>
      <c r="BM57" s="22">
        <v>2.76E-2</v>
      </c>
      <c r="BN57" s="23">
        <v>2.41E-2</v>
      </c>
    </row>
    <row r="58" spans="1:66" x14ac:dyDescent="0.45">
      <c r="A58" s="19" t="s">
        <v>96</v>
      </c>
      <c r="B58" s="20" t="s">
        <v>266</v>
      </c>
      <c r="C58" s="20" t="s">
        <v>266</v>
      </c>
      <c r="D58" s="20" t="s">
        <v>266</v>
      </c>
      <c r="E58" s="20" t="s">
        <v>266</v>
      </c>
      <c r="F58" s="20" t="s">
        <v>266</v>
      </c>
      <c r="G58" s="20" t="s">
        <v>266</v>
      </c>
      <c r="H58" s="20" t="s">
        <v>266</v>
      </c>
      <c r="I58" s="20" t="s">
        <v>266</v>
      </c>
      <c r="J58" s="20" t="s">
        <v>266</v>
      </c>
      <c r="K58" s="20" t="s">
        <v>266</v>
      </c>
      <c r="L58" s="20" t="s">
        <v>266</v>
      </c>
      <c r="M58" s="20" t="s">
        <v>266</v>
      </c>
      <c r="N58" s="20" t="s">
        <v>266</v>
      </c>
      <c r="O58" s="20" t="s">
        <v>266</v>
      </c>
      <c r="P58" s="20" t="s">
        <v>266</v>
      </c>
      <c r="Q58" s="20" t="s">
        <v>266</v>
      </c>
      <c r="R58" s="20" t="s">
        <v>266</v>
      </c>
      <c r="S58" s="20" t="s">
        <v>266</v>
      </c>
      <c r="T58" s="20" t="s">
        <v>266</v>
      </c>
      <c r="U58" s="20" t="s">
        <v>266</v>
      </c>
      <c r="V58" s="20" t="s">
        <v>266</v>
      </c>
      <c r="W58" s="20" t="s">
        <v>266</v>
      </c>
      <c r="X58" s="20" t="s">
        <v>266</v>
      </c>
      <c r="Y58" s="20" t="s">
        <v>266</v>
      </c>
      <c r="Z58" s="20" t="s">
        <v>266</v>
      </c>
      <c r="AA58" s="20" t="s">
        <v>266</v>
      </c>
      <c r="AB58" s="20" t="s">
        <v>266</v>
      </c>
      <c r="AC58" s="20" t="s">
        <v>266</v>
      </c>
      <c r="AD58" s="20" t="s">
        <v>266</v>
      </c>
      <c r="AE58" s="20" t="s">
        <v>266</v>
      </c>
      <c r="AF58" s="20" t="s">
        <v>266</v>
      </c>
      <c r="AG58" s="20" t="s">
        <v>266</v>
      </c>
      <c r="AH58" s="20">
        <v>0.12058023572185501</v>
      </c>
      <c r="AI58" s="20">
        <v>5.7173678537412301E-2</v>
      </c>
      <c r="AJ58" s="20">
        <v>-2.41071428572351E-2</v>
      </c>
      <c r="AK58" s="20">
        <v>9.0184289635695594E-3</v>
      </c>
      <c r="AL58" s="20">
        <v>1.8847150257842501E-2</v>
      </c>
      <c r="AM58" s="20">
        <v>2.1289029884806899E-2</v>
      </c>
      <c r="AN58" s="20">
        <v>0.18147633450986</v>
      </c>
      <c r="AO58" s="20">
        <v>4.0891164464124899E-2</v>
      </c>
      <c r="AP58" s="20" t="s">
        <v>266</v>
      </c>
      <c r="AQ58" s="20" t="s">
        <v>266</v>
      </c>
      <c r="AR58" s="20" t="s">
        <v>266</v>
      </c>
      <c r="AS58" s="20" t="s">
        <v>266</v>
      </c>
      <c r="AT58" s="20" t="s">
        <v>266</v>
      </c>
      <c r="AU58" s="20" t="s">
        <v>266</v>
      </c>
      <c r="AV58" s="20" t="s">
        <v>266</v>
      </c>
      <c r="AW58" s="20" t="s">
        <v>266</v>
      </c>
      <c r="AX58" s="20" t="s">
        <v>266</v>
      </c>
      <c r="AY58" s="20" t="s">
        <v>266</v>
      </c>
      <c r="AZ58" s="20" t="s">
        <v>266</v>
      </c>
      <c r="BA58" s="20" t="s">
        <v>266</v>
      </c>
      <c r="BB58" s="20" t="s">
        <v>266</v>
      </c>
      <c r="BC58" s="20">
        <v>1.7466522498544398E-2</v>
      </c>
      <c r="BD58" s="20">
        <v>6.3761955366629696E-3</v>
      </c>
      <c r="BE58" s="20">
        <v>1.9819673462753599E-2</v>
      </c>
      <c r="BF58" s="20">
        <v>3.1222620469935701E-2</v>
      </c>
      <c r="BG58" s="20">
        <v>3.10496640148295E-2</v>
      </c>
      <c r="BH58" s="20">
        <v>3.4834069967787699E-2</v>
      </c>
      <c r="BI58" s="20">
        <v>4.9659765455329304E-2</v>
      </c>
      <c r="BJ58" s="20">
        <v>0.119586206896552</v>
      </c>
      <c r="BK58" s="20">
        <v>1.6754958728596902E-2</v>
      </c>
      <c r="BL58" s="21">
        <v>3.9500787592388301E-2</v>
      </c>
      <c r="BM58" s="22">
        <v>4.3900000000000002E-2</v>
      </c>
      <c r="BN58" s="23">
        <v>7.8799999999999995E-2</v>
      </c>
    </row>
    <row r="59" spans="1:66" x14ac:dyDescent="0.45">
      <c r="A59" s="19" t="s">
        <v>97</v>
      </c>
      <c r="B59" s="20" t="s">
        <v>266</v>
      </c>
      <c r="C59" s="20" t="s">
        <v>266</v>
      </c>
      <c r="D59" s="20" t="s">
        <v>266</v>
      </c>
      <c r="E59" s="20" t="s">
        <v>266</v>
      </c>
      <c r="F59" s="20" t="s">
        <v>266</v>
      </c>
      <c r="G59" s="20" t="s">
        <v>266</v>
      </c>
      <c r="H59" s="20" t="s">
        <v>266</v>
      </c>
      <c r="I59" s="20" t="s">
        <v>266</v>
      </c>
      <c r="J59" s="20" t="s">
        <v>266</v>
      </c>
      <c r="K59" s="20" t="s">
        <v>266</v>
      </c>
      <c r="L59" s="20" t="s">
        <v>266</v>
      </c>
      <c r="M59" s="20" t="s">
        <v>266</v>
      </c>
      <c r="N59" s="20" t="s">
        <v>266</v>
      </c>
      <c r="O59" s="20" t="s">
        <v>266</v>
      </c>
      <c r="P59" s="20" t="s">
        <v>266</v>
      </c>
      <c r="Q59" s="20" t="s">
        <v>266</v>
      </c>
      <c r="R59" s="20" t="s">
        <v>266</v>
      </c>
      <c r="S59" s="20" t="s">
        <v>266</v>
      </c>
      <c r="T59" s="20" t="s">
        <v>266</v>
      </c>
      <c r="U59" s="20">
        <v>9.5245654425546201E-3</v>
      </c>
      <c r="V59" s="20">
        <v>5.3699190185796296E-2</v>
      </c>
      <c r="W59" s="20">
        <v>4.2157886885082395E-2</v>
      </c>
      <c r="X59" s="20">
        <v>0.12393498961891901</v>
      </c>
      <c r="Y59" s="20">
        <v>3.6374060388718099E-2</v>
      </c>
      <c r="Z59" s="20">
        <v>3.6879955745466202E-2</v>
      </c>
      <c r="AA59" s="20">
        <v>0.120991167230855</v>
      </c>
      <c r="AB59" s="20">
        <v>0.34376074252320199</v>
      </c>
      <c r="AC59" s="20">
        <v>0.199027884369403</v>
      </c>
      <c r="AD59" s="20">
        <v>0.10902496266268599</v>
      </c>
      <c r="AE59" s="20">
        <v>9.5036552520198589E-2</v>
      </c>
      <c r="AF59" s="20">
        <v>7.7125790583276108E-2</v>
      </c>
      <c r="AG59" s="20" t="s">
        <v>266</v>
      </c>
      <c r="AH59" s="20" t="s">
        <v>266</v>
      </c>
      <c r="AI59" s="20">
        <v>0.132666874934915</v>
      </c>
      <c r="AJ59" s="20">
        <v>4.3945940976372999E-2</v>
      </c>
      <c r="AK59" s="20">
        <v>4.1479524438573299E-2</v>
      </c>
      <c r="AL59" s="20">
        <v>2.2179942499574001E-2</v>
      </c>
      <c r="AM59" s="20">
        <v>3.7399799806424501E-2</v>
      </c>
      <c r="AN59" s="20">
        <v>2.7742336767570399E-2</v>
      </c>
      <c r="AO59" s="20">
        <v>4.0245804334163603E-2</v>
      </c>
      <c r="AP59" s="20">
        <v>2.9245916312374297E-2</v>
      </c>
      <c r="AQ59" s="20">
        <v>6.2185214977785501E-2</v>
      </c>
      <c r="AR59" s="20">
        <v>3.1909232322681003E-2</v>
      </c>
      <c r="AS59" s="20">
        <v>5.5570615342914104E-2</v>
      </c>
      <c r="AT59" s="20">
        <v>5.4718255934417599E-2</v>
      </c>
      <c r="AU59" s="20">
        <v>1.5690260422449299E-2</v>
      </c>
      <c r="AV59" s="20">
        <v>1.51367351744136E-4</v>
      </c>
      <c r="AW59" s="20">
        <v>1.3175374577497701E-2</v>
      </c>
      <c r="AX59" s="20">
        <v>1.6771645048592E-2</v>
      </c>
      <c r="AY59" s="20">
        <v>2.4362971547966801E-2</v>
      </c>
      <c r="AZ59" s="20">
        <v>9.9914745791068599E-3</v>
      </c>
      <c r="BA59" s="20">
        <v>1.1794778739417699E-2</v>
      </c>
      <c r="BB59" s="20">
        <v>8.5694680535848607E-3</v>
      </c>
      <c r="BC59" s="20">
        <v>1.3038940346595701E-2</v>
      </c>
      <c r="BD59" s="20">
        <v>1.70055330197363E-3</v>
      </c>
      <c r="BE59" s="20">
        <v>1.4533680043725098E-2</v>
      </c>
      <c r="BF59" s="20">
        <v>2.39410982050333E-2</v>
      </c>
      <c r="BG59" s="20">
        <v>1.6819007987755298E-2</v>
      </c>
      <c r="BH59" s="20">
        <v>2.5928209094017701E-2</v>
      </c>
      <c r="BI59" s="20">
        <v>3.2378361442465399E-2</v>
      </c>
      <c r="BJ59" s="20">
        <v>6.3347545449165099E-2</v>
      </c>
      <c r="BK59" s="20">
        <v>2.9933033538626102E-4</v>
      </c>
      <c r="BL59" s="21">
        <v>3.20744344001586E-2</v>
      </c>
      <c r="BM59" s="22">
        <v>2.3900000000000001E-2</v>
      </c>
      <c r="BN59" s="23">
        <v>1.44E-2</v>
      </c>
    </row>
    <row r="60" spans="1:66" x14ac:dyDescent="0.45">
      <c r="A60" s="19" t="s">
        <v>98</v>
      </c>
      <c r="B60" s="20" t="s">
        <v>266</v>
      </c>
      <c r="C60" s="20">
        <v>-3.8444735692609797E-2</v>
      </c>
      <c r="D60" s="20">
        <v>-1.81735574285263E-3</v>
      </c>
      <c r="E60" s="20">
        <v>8.4660901224397012E-2</v>
      </c>
      <c r="F60" s="20">
        <v>9.6516995384375408E-3</v>
      </c>
      <c r="G60" s="20">
        <v>-1.4131338316767E-2</v>
      </c>
      <c r="H60" s="20">
        <v>-2.0236087693929199E-2</v>
      </c>
      <c r="I60" s="20" t="s">
        <v>266</v>
      </c>
      <c r="J60" s="20">
        <v>1.3339070572346701E-2</v>
      </c>
      <c r="K60" s="20">
        <v>4.8513800421796198E-2</v>
      </c>
      <c r="L60" s="20">
        <v>-2.2172724510875E-2</v>
      </c>
      <c r="M60" s="20">
        <v>8.6284254814846103E-4</v>
      </c>
      <c r="N60" s="20">
        <v>-3.5621917997604599E-2</v>
      </c>
      <c r="O60" s="20">
        <v>-3.9000000010000001E-2</v>
      </c>
      <c r="P60" s="20">
        <v>9.1571279917706208E-2</v>
      </c>
      <c r="Q60" s="20">
        <v>8.5795996187662593E-2</v>
      </c>
      <c r="R60" s="20">
        <v>2.1071115013354298E-2</v>
      </c>
      <c r="S60" s="20">
        <v>-1.8916595013060401E-2</v>
      </c>
      <c r="T60" s="20">
        <v>2.6292725679460198E-3</v>
      </c>
      <c r="U60" s="20">
        <v>1.2383449887197299E-2</v>
      </c>
      <c r="V60" s="20">
        <v>3.5976399338215901E-4</v>
      </c>
      <c r="W60" s="20">
        <v>9.5662806617927403E-3</v>
      </c>
      <c r="X60" s="20">
        <v>3.8166666664169999E-2</v>
      </c>
      <c r="Y60" s="20">
        <v>3.58002889678143E-2</v>
      </c>
      <c r="Z60" s="20">
        <v>8.6407315560757189E-2</v>
      </c>
      <c r="AA60" s="20">
        <v>0.150795349169138</v>
      </c>
      <c r="AB60" s="20">
        <v>0.13140767371485398</v>
      </c>
      <c r="AC60" s="20">
        <v>0.14501725743761501</v>
      </c>
      <c r="AD60" s="20">
        <v>7.7655502392567202E-2</v>
      </c>
      <c r="AE60" s="20">
        <v>0.128535275054285</v>
      </c>
      <c r="AF60" s="20">
        <v>3.47785034212236E-2</v>
      </c>
      <c r="AG60" s="20">
        <v>9.1738051335143109E-2</v>
      </c>
      <c r="AH60" s="20">
        <v>0.167531356897097</v>
      </c>
      <c r="AI60" s="20">
        <v>7.5146389069615904E-2</v>
      </c>
      <c r="AJ60" s="20">
        <v>7.6462430660615907E-2</v>
      </c>
      <c r="AK60" s="20">
        <v>5.6286232944896895E-2</v>
      </c>
      <c r="AL60" s="20">
        <v>0.20151678105354101</v>
      </c>
      <c r="AM60" s="20">
        <v>0.453361755532174</v>
      </c>
      <c r="AN60" s="20">
        <v>7.63897266579944E-2</v>
      </c>
      <c r="AO60" s="20">
        <v>0.13550723782782301</v>
      </c>
      <c r="AP60" s="20">
        <v>0.438638323515052</v>
      </c>
      <c r="AQ60" s="20">
        <v>0.40657916117500398</v>
      </c>
      <c r="AR60" s="20">
        <v>0.50462479237852598</v>
      </c>
      <c r="AS60" s="20">
        <v>0.47079157410535499</v>
      </c>
      <c r="AT60" s="20">
        <v>4.2590263889339904E-2</v>
      </c>
      <c r="AU60" s="20">
        <v>5.2503388069101001E-2</v>
      </c>
      <c r="AV60" s="20">
        <v>8.2607679857579108E-2</v>
      </c>
      <c r="AW60" s="20">
        <v>0.125359594558965</v>
      </c>
      <c r="AX60" s="20">
        <v>5.3992938503892897E-2</v>
      </c>
      <c r="AY60" s="20">
        <v>8.296567547920411E-2</v>
      </c>
      <c r="AZ60" s="20">
        <v>4.8316655859187103E-2</v>
      </c>
      <c r="BA60" s="20">
        <v>6.4705418684694302E-2</v>
      </c>
      <c r="BB60" s="20">
        <v>7.7241356618161394E-2</v>
      </c>
      <c r="BC60" s="20">
        <v>8.8830684881299998E-2</v>
      </c>
      <c r="BD60" s="20">
        <v>5.2233676975945192E-2</v>
      </c>
      <c r="BE60" s="20">
        <v>0.27449712739439297</v>
      </c>
      <c r="BF60" s="20">
        <v>0.51460859833806605</v>
      </c>
      <c r="BG60" s="20">
        <v>4.19020260472052E-2</v>
      </c>
      <c r="BH60" s="20">
        <v>7.5728052385307901E-2</v>
      </c>
      <c r="BI60" s="20">
        <v>6.1435665524804499E-2</v>
      </c>
      <c r="BJ60" s="20">
        <v>0.106446210953712</v>
      </c>
      <c r="BK60" s="20">
        <v>1.44215131834339E-2</v>
      </c>
      <c r="BL60" s="21">
        <v>6.3299322014614801E-2</v>
      </c>
      <c r="BM60" s="22">
        <v>8.4599999999999995E-2</v>
      </c>
      <c r="BN60" s="23">
        <v>3.6900000000000002E-2</v>
      </c>
    </row>
    <row r="61" spans="1:66" x14ac:dyDescent="0.45">
      <c r="A61" s="19" t="s">
        <v>99</v>
      </c>
      <c r="B61" s="20" t="s">
        <v>266</v>
      </c>
      <c r="C61" s="20" t="s">
        <v>266</v>
      </c>
      <c r="D61" s="20" t="s">
        <v>266</v>
      </c>
      <c r="E61" s="20" t="s">
        <v>266</v>
      </c>
      <c r="F61" s="20">
        <v>2.5999999990000102E-2</v>
      </c>
      <c r="G61" s="20">
        <v>1.9493177388103301E-3</v>
      </c>
      <c r="H61" s="20">
        <v>3.4046692607335102E-2</v>
      </c>
      <c r="I61" s="20">
        <v>1.4111006585269198E-2</v>
      </c>
      <c r="J61" s="20">
        <v>-5.0092764369666795E-2</v>
      </c>
      <c r="K61" s="20">
        <v>1.1800130205078101E-2</v>
      </c>
      <c r="L61" s="20">
        <v>1.33515643811287E-2</v>
      </c>
      <c r="M61" s="20">
        <v>-1.1111993007522801E-3</v>
      </c>
      <c r="N61" s="20">
        <v>1.6765991261131499E-2</v>
      </c>
      <c r="O61" s="20">
        <v>3.9856205063491197E-2</v>
      </c>
      <c r="P61" s="20">
        <v>2.8708853146100298E-2</v>
      </c>
      <c r="Q61" s="20">
        <v>5.9395090592239394E-2</v>
      </c>
      <c r="R61" s="20">
        <v>4.0342045376431102E-2</v>
      </c>
      <c r="S61" s="20">
        <v>3.0690706617574001E-2</v>
      </c>
      <c r="T61" s="20">
        <v>5.4537269277331907E-2</v>
      </c>
      <c r="U61" s="20">
        <v>3.8181381573098E-2</v>
      </c>
      <c r="V61" s="20">
        <v>4.3176561297102005E-2</v>
      </c>
      <c r="W61" s="20">
        <v>6.3266814485131703E-2</v>
      </c>
      <c r="X61" s="20">
        <v>5.1299874877938606E-2</v>
      </c>
      <c r="Y61" s="20">
        <v>8.3840253901586295E-2</v>
      </c>
      <c r="Z61" s="20">
        <v>7.8818936066808898E-2</v>
      </c>
      <c r="AA61" s="20">
        <v>0.13011762045022102</v>
      </c>
      <c r="AB61" s="20">
        <v>0.23321354265281599</v>
      </c>
      <c r="AC61" s="20">
        <v>0.15362985685126099</v>
      </c>
      <c r="AD61" s="20">
        <v>0.10671393751373999</v>
      </c>
      <c r="AE61" s="20">
        <v>0.13014055179755599</v>
      </c>
      <c r="AF61" s="20">
        <v>0.11650072635778899</v>
      </c>
      <c r="AG61" s="20">
        <v>0.102662562280033</v>
      </c>
      <c r="AH61" s="20">
        <v>0.13048984055597398</v>
      </c>
      <c r="AI61" s="20">
        <v>0.163874745418229</v>
      </c>
      <c r="AJ61" s="20">
        <v>0.162579695928846</v>
      </c>
      <c r="AK61" s="20">
        <v>0.48433874710312702</v>
      </c>
      <c r="AL61" s="20">
        <v>0.31230239084947298</v>
      </c>
      <c r="AM61" s="20">
        <v>0.2798321602596</v>
      </c>
      <c r="AN61" s="20">
        <v>0.23030226114374699</v>
      </c>
      <c r="AO61" s="20">
        <v>0.29503997249271802</v>
      </c>
      <c r="AP61" s="20">
        <v>0.58216286541167594</v>
      </c>
      <c r="AQ61" s="20">
        <v>0.75648190102200108</v>
      </c>
      <c r="AR61" s="20">
        <v>0.48519112996455599</v>
      </c>
      <c r="AS61" s="20">
        <v>0.48803827751196205</v>
      </c>
      <c r="AT61" s="20">
        <v>0.54340836012861804</v>
      </c>
      <c r="AU61" s="20">
        <v>0.45</v>
      </c>
      <c r="AV61" s="20">
        <v>0.27442528735632199</v>
      </c>
      <c r="AW61" s="20">
        <v>0.228861330326945</v>
      </c>
      <c r="AX61" s="20">
        <v>0.24373088685015598</v>
      </c>
      <c r="AY61" s="20">
        <v>0.30642980083599097</v>
      </c>
      <c r="AZ61" s="20">
        <v>0.36098433162377502</v>
      </c>
      <c r="BA61" s="20">
        <v>0.52242350907519208</v>
      </c>
      <c r="BB61" s="20">
        <v>0.96094113693083694</v>
      </c>
      <c r="BC61" s="20">
        <v>0.37678020942141499</v>
      </c>
      <c r="BD61" s="20">
        <v>0.12484018572101901</v>
      </c>
      <c r="BE61" s="20">
        <v>7.9294100052341096E-2</v>
      </c>
      <c r="BF61" s="20">
        <v>2.74218132941648E-2</v>
      </c>
      <c r="BG61" s="20">
        <v>2.40776978315679E-2</v>
      </c>
      <c r="BH61" s="20">
        <v>3.0348742930491703E-2</v>
      </c>
      <c r="BI61" s="20">
        <v>2.2763012348688799E-2</v>
      </c>
      <c r="BJ61" s="20">
        <v>8.40082543392804E-2</v>
      </c>
      <c r="BK61" s="20">
        <v>5.1579239997433898E-2</v>
      </c>
      <c r="BL61" s="21">
        <v>3.5561238057712302E-2</v>
      </c>
      <c r="BM61" s="22">
        <v>4.4699999999999997E-2</v>
      </c>
      <c r="BN61" s="23">
        <v>5.0999999999999997E-2</v>
      </c>
    </row>
    <row r="62" spans="1:66" x14ac:dyDescent="0.45">
      <c r="A62" s="19" t="s">
        <v>250</v>
      </c>
      <c r="B62" s="20" t="s">
        <v>266</v>
      </c>
      <c r="C62" s="20">
        <v>-7.4733096120996097E-3</v>
      </c>
      <c r="D62" s="20">
        <v>5.4141269275920306E-2</v>
      </c>
      <c r="E62" s="20">
        <v>8.5034013605442202E-2</v>
      </c>
      <c r="F62" s="20">
        <v>-2.5078369937304203E-3</v>
      </c>
      <c r="G62" s="20">
        <v>-6.9767441857541704E-2</v>
      </c>
      <c r="H62" s="20">
        <v>-4.0540540540540702E-2</v>
      </c>
      <c r="I62" s="20">
        <v>-3.5211267605632503E-3</v>
      </c>
      <c r="J62" s="20">
        <v>2.4734982332155601E-2</v>
      </c>
      <c r="K62" s="20">
        <v>4.0919540227872302E-2</v>
      </c>
      <c r="L62" s="20">
        <v>9.3860423945863001E-4</v>
      </c>
      <c r="M62" s="20">
        <v>2.6752716644651399E-3</v>
      </c>
      <c r="N62" s="20">
        <v>3.3282904709212103E-3</v>
      </c>
      <c r="O62" s="20">
        <v>6.9360675493512405E-3</v>
      </c>
      <c r="P62" s="20">
        <v>-3.0030765879080299E-2</v>
      </c>
      <c r="Q62" s="20">
        <v>7.4664570813577106E-3</v>
      </c>
      <c r="R62" s="20">
        <v>3.6609829488547102E-2</v>
      </c>
      <c r="S62" s="20">
        <v>0.148390044616242</v>
      </c>
      <c r="T62" s="20">
        <v>9.0364406581763104E-2</v>
      </c>
      <c r="U62" s="20">
        <v>7.0189748435372902E-3</v>
      </c>
      <c r="V62" s="20">
        <v>-1.6757594245692401E-2</v>
      </c>
      <c r="W62" s="20">
        <v>3.40982028243733E-2</v>
      </c>
      <c r="X62" s="20">
        <v>3.7628985958056298E-2</v>
      </c>
      <c r="Y62" s="20">
        <v>3.1404217139416303E-2</v>
      </c>
      <c r="Z62" s="20">
        <v>2.1023633461013498E-2</v>
      </c>
      <c r="AA62" s="20">
        <v>5.1121840390877402E-2</v>
      </c>
      <c r="AB62" s="20">
        <v>0.10024317751648301</v>
      </c>
      <c r="AC62" s="20">
        <v>9.6696954815124497E-2</v>
      </c>
      <c r="AD62" s="20">
        <v>0.10317415887741299</v>
      </c>
      <c r="AE62" s="20">
        <v>0.12732162792988999</v>
      </c>
      <c r="AF62" s="20">
        <v>0.110781003826142</v>
      </c>
      <c r="AG62" s="20">
        <v>9.9043605123112305E-2</v>
      </c>
      <c r="AH62" s="20">
        <v>0.20819224932421701</v>
      </c>
      <c r="AI62" s="20">
        <v>0.103172842245396</v>
      </c>
      <c r="AJ62" s="20">
        <v>0.14823008849557598</v>
      </c>
      <c r="AK62" s="20">
        <v>0.160798738833421</v>
      </c>
      <c r="AL62" s="20">
        <v>0.17036366379960699</v>
      </c>
      <c r="AM62" s="20">
        <v>0.12106756059824701</v>
      </c>
      <c r="AN62" s="20">
        <v>0.23864289821736701</v>
      </c>
      <c r="AO62" s="20">
        <v>0.196935933147632</v>
      </c>
      <c r="AP62" s="20">
        <v>0.17663486153130101</v>
      </c>
      <c r="AQ62" s="20">
        <v>0.21261867088607603</v>
      </c>
      <c r="AR62" s="20">
        <v>0.16756374707769001</v>
      </c>
      <c r="AS62" s="20">
        <v>0.19748544819557901</v>
      </c>
      <c r="AT62" s="20">
        <v>0.13637424171721901</v>
      </c>
      <c r="AU62" s="20">
        <v>0.12089792286897399</v>
      </c>
      <c r="AV62" s="20">
        <v>8.1542312858711885E-2</v>
      </c>
      <c r="AW62" s="20">
        <v>0.15742230502159299</v>
      </c>
      <c r="AX62" s="20">
        <v>7.1871036972001701E-2</v>
      </c>
      <c r="AY62" s="20">
        <v>4.6256057882643101E-2</v>
      </c>
      <c r="AZ62" s="20">
        <v>3.8725754642749403E-2</v>
      </c>
      <c r="BA62" s="20">
        <v>3.0794991263832498E-2</v>
      </c>
      <c r="BB62" s="20">
        <v>2.6838053534854002E-2</v>
      </c>
      <c r="BC62" s="20">
        <v>2.26975720475962E-2</v>
      </c>
      <c r="BD62" s="20">
        <v>2.7372385500033597E-2</v>
      </c>
      <c r="BE62" s="20">
        <v>4.5077763631931299E-2</v>
      </c>
      <c r="BF62" s="20">
        <v>0.11270619332051901</v>
      </c>
      <c r="BG62" s="20">
        <v>4.8693969687197705E-2</v>
      </c>
      <c r="BH62" s="20">
        <v>7.6445264452644601E-2</v>
      </c>
      <c r="BI62" s="20">
        <v>9.3189690579922893E-2</v>
      </c>
      <c r="BJ62" s="20">
        <v>0.183168316831683</v>
      </c>
      <c r="BK62" s="20">
        <v>0.117634954386443</v>
      </c>
      <c r="BL62" s="21">
        <v>0.11265188265318599</v>
      </c>
      <c r="BM62" s="22">
        <v>0.10050000000000001</v>
      </c>
      <c r="BN62" s="23">
        <v>7.1199999999999999E-2</v>
      </c>
    </row>
    <row r="63" spans="1:66" x14ac:dyDescent="0.45">
      <c r="A63" s="19" t="s">
        <v>100</v>
      </c>
      <c r="B63" s="20" t="s">
        <v>266</v>
      </c>
      <c r="C63" s="20">
        <v>8.0579531436498208E-2</v>
      </c>
      <c r="D63" s="20">
        <v>0.16003879728510298</v>
      </c>
      <c r="E63" s="20">
        <v>0.16820775132878299</v>
      </c>
      <c r="F63" s="20">
        <v>-1.56618390030972E-2</v>
      </c>
      <c r="G63" s="20">
        <v>6.4200171086673294E-2</v>
      </c>
      <c r="H63" s="20">
        <v>3.7739640693853597E-2</v>
      </c>
      <c r="I63" s="20">
        <v>4.1169635941130905E-2</v>
      </c>
      <c r="J63" s="20">
        <v>1.52235965843504E-2</v>
      </c>
      <c r="K63" s="20">
        <v>-4.5064042492193195E-2</v>
      </c>
      <c r="L63" s="20">
        <v>5.6841416537500702E-2</v>
      </c>
      <c r="M63" s="20">
        <v>-7.1970283245987301E-3</v>
      </c>
      <c r="N63" s="20">
        <v>-3.8974199003124398E-4</v>
      </c>
      <c r="O63" s="20">
        <v>-2.6824703680739099E-2</v>
      </c>
      <c r="P63" s="20">
        <v>9.61538463947744E-4</v>
      </c>
      <c r="Q63" s="20">
        <v>1.5690041625890602E-2</v>
      </c>
      <c r="R63" s="20">
        <v>1.7575662040576801E-2</v>
      </c>
      <c r="S63" s="20">
        <v>4.56974672917102E-3</v>
      </c>
      <c r="T63" s="20">
        <v>-1.1873554359339501E-2</v>
      </c>
      <c r="U63" s="20">
        <v>1.46691635472399E-2</v>
      </c>
      <c r="V63" s="20">
        <v>2.5376807134880698E-2</v>
      </c>
      <c r="W63" s="20">
        <v>-1.94990250038337E-3</v>
      </c>
      <c r="X63" s="20">
        <v>2.8178539220850798E-2</v>
      </c>
      <c r="Y63" s="20">
        <v>4.4580866769248599E-3</v>
      </c>
      <c r="Z63" s="20">
        <v>1.53521536678857E-2</v>
      </c>
      <c r="AA63" s="20">
        <v>6.3919742031182697E-2</v>
      </c>
      <c r="AB63" s="20">
        <v>0.16899036842235801</v>
      </c>
      <c r="AC63" s="20">
        <v>0.19088499654385899</v>
      </c>
      <c r="AD63" s="20">
        <v>7.0346896319883404E-2</v>
      </c>
      <c r="AE63" s="20">
        <v>0.118202775391489</v>
      </c>
      <c r="AF63" s="20">
        <v>0.13275123292138399</v>
      </c>
      <c r="AG63" s="20">
        <v>0.14629933623867999</v>
      </c>
      <c r="AH63" s="20">
        <v>0.17366968256402401</v>
      </c>
      <c r="AI63" s="20">
        <v>0.14797151629973299</v>
      </c>
      <c r="AJ63" s="20">
        <v>0.117288868654678</v>
      </c>
      <c r="AK63" s="20">
        <v>0.13314317730352399</v>
      </c>
      <c r="AL63" s="20">
        <v>0.11507169505730901</v>
      </c>
      <c r="AM63" s="20">
        <v>0.22328375055441602</v>
      </c>
      <c r="AN63" s="20">
        <v>0.31935016147275802</v>
      </c>
      <c r="AO63" s="20">
        <v>0.24864500337313</v>
      </c>
      <c r="AP63" s="20">
        <v>0.197611617858857</v>
      </c>
      <c r="AQ63" s="20">
        <v>0.17634079938534503</v>
      </c>
      <c r="AR63" s="20">
        <v>0.23999165113086002</v>
      </c>
      <c r="AS63" s="20">
        <v>0.14402674880626701</v>
      </c>
      <c r="AT63" s="20">
        <v>0.112212113022851</v>
      </c>
      <c r="AU63" s="20">
        <v>0.18506688330271398</v>
      </c>
      <c r="AV63" s="20">
        <v>0.10585806652645</v>
      </c>
      <c r="AW63" s="20">
        <v>0.10029656450101801</v>
      </c>
      <c r="AX63" s="20">
        <v>9.78892040179975E-2</v>
      </c>
      <c r="AY63" s="20">
        <v>4.4901362785519698E-2</v>
      </c>
      <c r="AZ63" s="20">
        <v>2.54705977554152E-2</v>
      </c>
      <c r="BA63" s="20">
        <v>5.1482713019293906E-3</v>
      </c>
      <c r="BB63" s="20">
        <v>2.2712875682872901E-2</v>
      </c>
      <c r="BC63" s="20">
        <v>3.7508205747201602E-2</v>
      </c>
      <c r="BD63" s="20">
        <v>1.8655250361007701E-2</v>
      </c>
      <c r="BE63" s="20">
        <v>2.1203909173333101E-2</v>
      </c>
      <c r="BF63" s="20">
        <v>4.4519439239504396E-2</v>
      </c>
      <c r="BG63" s="20">
        <v>4.6909487090377705E-2</v>
      </c>
      <c r="BH63" s="20">
        <v>4.0371235942961298E-2</v>
      </c>
      <c r="BI63" s="20">
        <v>4.5780857237715099E-2</v>
      </c>
      <c r="BJ63" s="20">
        <v>6.7079229351593203E-2</v>
      </c>
      <c r="BK63" s="20">
        <v>1.0559502973120201E-2</v>
      </c>
      <c r="BL63" s="21">
        <v>1.1793357687364302E-2</v>
      </c>
      <c r="BM63" s="22">
        <v>5.1299999999999998E-2</v>
      </c>
      <c r="BN63" s="23">
        <v>1.7299999999999999E-2</v>
      </c>
    </row>
    <row r="64" spans="1:66" x14ac:dyDescent="0.45">
      <c r="A64" s="19" t="s">
        <v>101</v>
      </c>
      <c r="B64" s="20" t="s">
        <v>266</v>
      </c>
      <c r="C64" s="20" t="s">
        <v>266</v>
      </c>
      <c r="D64" s="20" t="s">
        <v>266</v>
      </c>
      <c r="E64" s="20" t="s">
        <v>266</v>
      </c>
      <c r="F64" s="20" t="s">
        <v>266</v>
      </c>
      <c r="G64" s="20" t="s">
        <v>266</v>
      </c>
      <c r="H64" s="20" t="s">
        <v>266</v>
      </c>
      <c r="I64" s="20" t="s">
        <v>266</v>
      </c>
      <c r="J64" s="20" t="s">
        <v>266</v>
      </c>
      <c r="K64" s="20" t="s">
        <v>266</v>
      </c>
      <c r="L64" s="20" t="s">
        <v>266</v>
      </c>
      <c r="M64" s="20" t="s">
        <v>266</v>
      </c>
      <c r="N64" s="20" t="s">
        <v>266</v>
      </c>
      <c r="O64" s="20" t="s">
        <v>266</v>
      </c>
      <c r="P64" s="20" t="s">
        <v>266</v>
      </c>
      <c r="Q64" s="20" t="s">
        <v>266</v>
      </c>
      <c r="R64" s="20" t="s">
        <v>266</v>
      </c>
      <c r="S64" s="20" t="s">
        <v>266</v>
      </c>
      <c r="T64" s="20" t="s">
        <v>266</v>
      </c>
      <c r="U64" s="20" t="s">
        <v>266</v>
      </c>
      <c r="V64" s="20" t="s">
        <v>266</v>
      </c>
      <c r="W64" s="20" t="s">
        <v>266</v>
      </c>
      <c r="X64" s="20" t="s">
        <v>266</v>
      </c>
      <c r="Y64" s="20" t="s">
        <v>266</v>
      </c>
      <c r="Z64" s="20" t="s">
        <v>266</v>
      </c>
      <c r="AA64" s="20" t="s">
        <v>266</v>
      </c>
      <c r="AB64" s="20" t="s">
        <v>266</v>
      </c>
      <c r="AC64" s="20" t="s">
        <v>266</v>
      </c>
      <c r="AD64" s="20" t="s">
        <v>266</v>
      </c>
      <c r="AE64" s="20" t="s">
        <v>266</v>
      </c>
      <c r="AF64" s="20" t="s">
        <v>266</v>
      </c>
      <c r="AG64" s="20" t="s">
        <v>266</v>
      </c>
      <c r="AH64" s="20" t="s">
        <v>266</v>
      </c>
      <c r="AI64" s="20" t="s">
        <v>266</v>
      </c>
      <c r="AJ64" s="20" t="s">
        <v>266</v>
      </c>
      <c r="AK64" s="20" t="s">
        <v>266</v>
      </c>
      <c r="AL64" s="20" t="s">
        <v>266</v>
      </c>
      <c r="AM64" s="20" t="s">
        <v>266</v>
      </c>
      <c r="AN64" s="20">
        <v>-0.17640424092037002</v>
      </c>
      <c r="AO64" s="20">
        <v>-0.131744727471927</v>
      </c>
      <c r="AP64" s="20">
        <v>2.52365930599368E-2</v>
      </c>
      <c r="AQ64" s="20">
        <v>6.1661538461538497E-2</v>
      </c>
      <c r="AR64" s="20">
        <v>8.5787155112451302E-3</v>
      </c>
      <c r="AS64" s="20">
        <v>-3.4252873563217497E-2</v>
      </c>
      <c r="AT64" s="20">
        <v>-4.2787431563914201E-2</v>
      </c>
      <c r="AU64" s="20">
        <v>5.4522847373328902E-2</v>
      </c>
      <c r="AV64" s="20">
        <v>0.31841016841638398</v>
      </c>
      <c r="AW64" s="20">
        <v>0.19872434948347198</v>
      </c>
      <c r="AX64" s="20">
        <v>4.5407277154023103E-2</v>
      </c>
      <c r="AY64" s="20">
        <v>3.0165054069436498E-2</v>
      </c>
      <c r="AZ64" s="20">
        <v>7.93571069814165E-2</v>
      </c>
      <c r="BA64" s="20">
        <v>3.7226617031176101E-3</v>
      </c>
      <c r="BB64" s="20">
        <v>4.8022888690140597E-2</v>
      </c>
      <c r="BC64" s="20">
        <v>8.8253892585497498E-2</v>
      </c>
      <c r="BD64" s="20">
        <v>7.592478498332339E-2</v>
      </c>
      <c r="BE64" s="20">
        <v>7.3235439935180099E-2</v>
      </c>
      <c r="BF64" s="20">
        <v>4.2196878709484305E-2</v>
      </c>
      <c r="BG64" s="20">
        <v>5.6316335135761501E-2</v>
      </c>
      <c r="BH64" s="20">
        <v>4.4158998416955503E-2</v>
      </c>
      <c r="BI64" s="20">
        <v>2.8037383177569902E-2</v>
      </c>
      <c r="BJ64" s="20">
        <v>6.55176691184539E-2</v>
      </c>
      <c r="BK64" s="20">
        <v>4.6910656774738102E-2</v>
      </c>
      <c r="BL64" s="21">
        <v>7.789165479911811E-2</v>
      </c>
      <c r="BM64" s="22">
        <v>6.9500000000000006E-2</v>
      </c>
      <c r="BN64" s="23">
        <v>6.1499999999999999E-2</v>
      </c>
    </row>
    <row r="65" spans="1:66" x14ac:dyDescent="0.45">
      <c r="A65" s="19" t="s">
        <v>102</v>
      </c>
      <c r="B65" s="20" t="s">
        <v>266</v>
      </c>
      <c r="C65" s="20" t="s">
        <v>266</v>
      </c>
      <c r="D65" s="20" t="s">
        <v>266</v>
      </c>
      <c r="E65" s="20" t="s">
        <v>266</v>
      </c>
      <c r="F65" s="20" t="s">
        <v>266</v>
      </c>
      <c r="G65" s="20" t="s">
        <v>266</v>
      </c>
      <c r="H65" s="20" t="s">
        <v>266</v>
      </c>
      <c r="I65" s="20" t="s">
        <v>266</v>
      </c>
      <c r="J65" s="20" t="s">
        <v>266</v>
      </c>
      <c r="K65" s="20" t="s">
        <v>266</v>
      </c>
      <c r="L65" s="20" t="s">
        <v>266</v>
      </c>
      <c r="M65" s="20" t="s">
        <v>266</v>
      </c>
      <c r="N65" s="20" t="s">
        <v>266</v>
      </c>
      <c r="O65" s="20" t="s">
        <v>266</v>
      </c>
      <c r="P65" s="20" t="s">
        <v>266</v>
      </c>
      <c r="Q65" s="20" t="s">
        <v>266</v>
      </c>
      <c r="R65" s="20" t="s">
        <v>266</v>
      </c>
      <c r="S65" s="20" t="s">
        <v>266</v>
      </c>
      <c r="T65" s="20" t="s">
        <v>266</v>
      </c>
      <c r="U65" s="20" t="s">
        <v>266</v>
      </c>
      <c r="V65" s="20" t="s">
        <v>266</v>
      </c>
      <c r="W65" s="20" t="s">
        <v>266</v>
      </c>
      <c r="X65" s="20" t="s">
        <v>266</v>
      </c>
      <c r="Y65" s="20" t="s">
        <v>266</v>
      </c>
      <c r="Z65" s="20" t="s">
        <v>266</v>
      </c>
      <c r="AA65" s="20" t="s">
        <v>266</v>
      </c>
      <c r="AB65" s="20" t="s">
        <v>266</v>
      </c>
      <c r="AC65" s="20" t="s">
        <v>266</v>
      </c>
      <c r="AD65" s="20" t="s">
        <v>266</v>
      </c>
      <c r="AE65" s="20" t="s">
        <v>266</v>
      </c>
      <c r="AF65" s="20" t="s">
        <v>266</v>
      </c>
      <c r="AG65" s="20" t="s">
        <v>266</v>
      </c>
      <c r="AH65" s="20" t="s">
        <v>266</v>
      </c>
      <c r="AI65" s="20" t="s">
        <v>266</v>
      </c>
      <c r="AJ65" s="20" t="s">
        <v>266</v>
      </c>
      <c r="AK65" s="20" t="s">
        <v>266</v>
      </c>
      <c r="AL65" s="20" t="s">
        <v>266</v>
      </c>
      <c r="AM65" s="20" t="s">
        <v>266</v>
      </c>
      <c r="AN65" s="20" t="s">
        <v>266</v>
      </c>
      <c r="AO65" s="20" t="s">
        <v>266</v>
      </c>
      <c r="AP65" s="20" t="s">
        <v>266</v>
      </c>
      <c r="AQ65" s="20" t="s">
        <v>266</v>
      </c>
      <c r="AR65" s="20" t="s">
        <v>266</v>
      </c>
      <c r="AS65" s="20" t="s">
        <v>266</v>
      </c>
      <c r="AT65" s="20" t="s">
        <v>266</v>
      </c>
      <c r="AU65" s="20" t="s">
        <v>266</v>
      </c>
      <c r="AV65" s="20" t="s">
        <v>266</v>
      </c>
      <c r="AW65" s="20" t="s">
        <v>266</v>
      </c>
      <c r="AX65" s="20" t="s">
        <v>266</v>
      </c>
      <c r="AY65" s="20">
        <v>4.7E-2</v>
      </c>
      <c r="AZ65" s="20">
        <v>8.9779999999999999E-2</v>
      </c>
      <c r="BA65" s="20">
        <v>9.0929999999999997E-2</v>
      </c>
      <c r="BB65" s="20">
        <v>0.21911999999999998</v>
      </c>
      <c r="BC65" s="20">
        <v>0.12422000000000001</v>
      </c>
      <c r="BD65" s="20">
        <v>0.17379999999999998</v>
      </c>
      <c r="BE65" s="20">
        <v>0.20800000000000002</v>
      </c>
      <c r="BF65" s="20">
        <v>0.215</v>
      </c>
      <c r="BG65" s="20">
        <v>0.125</v>
      </c>
      <c r="BH65" s="20">
        <v>0.151</v>
      </c>
      <c r="BI65" s="20">
        <v>9.3000000000000013E-2</v>
      </c>
      <c r="BJ65" s="20">
        <v>0.19899999999999998</v>
      </c>
      <c r="BK65" s="20">
        <v>0.2</v>
      </c>
      <c r="BL65" s="21">
        <v>0.18</v>
      </c>
      <c r="BM65" s="22">
        <v>0.2</v>
      </c>
      <c r="BN65" s="23">
        <v>0.17</v>
      </c>
    </row>
    <row r="66" spans="1:66" x14ac:dyDescent="0.45">
      <c r="A66" s="19" t="s">
        <v>103</v>
      </c>
      <c r="B66" s="20" t="s">
        <v>266</v>
      </c>
      <c r="C66" s="20" t="s">
        <v>266</v>
      </c>
      <c r="D66" s="20" t="s">
        <v>266</v>
      </c>
      <c r="E66" s="20" t="s">
        <v>266</v>
      </c>
      <c r="F66" s="20" t="s">
        <v>266</v>
      </c>
      <c r="G66" s="20" t="s">
        <v>266</v>
      </c>
      <c r="H66" s="20" t="s">
        <v>266</v>
      </c>
      <c r="I66" s="20" t="s">
        <v>266</v>
      </c>
      <c r="J66" s="20" t="s">
        <v>266</v>
      </c>
      <c r="K66" s="20" t="s">
        <v>266</v>
      </c>
      <c r="L66" s="20" t="s">
        <v>266</v>
      </c>
      <c r="M66" s="20" t="s">
        <v>266</v>
      </c>
      <c r="N66" s="20" t="s">
        <v>266</v>
      </c>
      <c r="O66" s="20" t="s">
        <v>266</v>
      </c>
      <c r="P66" s="20" t="s">
        <v>266</v>
      </c>
      <c r="Q66" s="20" t="s">
        <v>266</v>
      </c>
      <c r="R66" s="20" t="s">
        <v>266</v>
      </c>
      <c r="S66" s="20" t="s">
        <v>266</v>
      </c>
      <c r="T66" s="20" t="s">
        <v>266</v>
      </c>
      <c r="U66" s="20" t="s">
        <v>266</v>
      </c>
      <c r="V66" s="20" t="s">
        <v>266</v>
      </c>
      <c r="W66" s="20" t="s">
        <v>266</v>
      </c>
      <c r="X66" s="20" t="s">
        <v>266</v>
      </c>
      <c r="Y66" s="20" t="s">
        <v>266</v>
      </c>
      <c r="Z66" s="20" t="s">
        <v>266</v>
      </c>
      <c r="AA66" s="20" t="s">
        <v>266</v>
      </c>
      <c r="AB66" s="20" t="s">
        <v>266</v>
      </c>
      <c r="AC66" s="20" t="s">
        <v>266</v>
      </c>
      <c r="AD66" s="20" t="s">
        <v>266</v>
      </c>
      <c r="AE66" s="20" t="s">
        <v>266</v>
      </c>
      <c r="AF66" s="20" t="s">
        <v>266</v>
      </c>
      <c r="AG66" s="20" t="s">
        <v>266</v>
      </c>
      <c r="AH66" s="20" t="s">
        <v>266</v>
      </c>
      <c r="AI66" s="20" t="s">
        <v>266</v>
      </c>
      <c r="AJ66" s="20" t="s">
        <v>266</v>
      </c>
      <c r="AK66" s="20" t="s">
        <v>266</v>
      </c>
      <c r="AL66" s="20" t="s">
        <v>266</v>
      </c>
      <c r="AM66" s="20" t="s">
        <v>266</v>
      </c>
      <c r="AN66" s="20" t="s">
        <v>266</v>
      </c>
      <c r="AO66" s="20" t="s">
        <v>266</v>
      </c>
      <c r="AP66" s="20" t="s">
        <v>266</v>
      </c>
      <c r="AQ66" s="20" t="s">
        <v>266</v>
      </c>
      <c r="AR66" s="20" t="s">
        <v>266</v>
      </c>
      <c r="AS66" s="20" t="s">
        <v>266</v>
      </c>
      <c r="AT66" s="20">
        <v>9.4220000000000006</v>
      </c>
      <c r="AU66" s="20">
        <v>0.89811949027727589</v>
      </c>
      <c r="AV66" s="20">
        <v>0.47654690618762502</v>
      </c>
      <c r="AW66" s="20">
        <v>0.28776613720851602</v>
      </c>
      <c r="AX66" s="20">
        <v>0.230503433495169</v>
      </c>
      <c r="AY66" s="20">
        <v>0.105818789322147</v>
      </c>
      <c r="AZ66" s="20">
        <v>8.2083333333329997E-2</v>
      </c>
      <c r="BA66" s="20">
        <v>3.29611089718937E-2</v>
      </c>
      <c r="BB66" s="20">
        <v>4.0259449787519802E-2</v>
      </c>
      <c r="BC66" s="20">
        <v>5.73926754103029E-2</v>
      </c>
      <c r="BD66" s="20">
        <v>3.5712833303967802E-2</v>
      </c>
      <c r="BE66" s="20">
        <v>1.3382894762672E-2</v>
      </c>
      <c r="BF66" s="20">
        <v>3.04807170717846E-2</v>
      </c>
      <c r="BG66" s="20">
        <v>4.0896899205374607E-2</v>
      </c>
      <c r="BH66" s="20">
        <v>4.4299148695350794E-2</v>
      </c>
      <c r="BI66" s="20">
        <v>6.59763859422514E-2</v>
      </c>
      <c r="BJ66" s="20">
        <v>0.10365603028664401</v>
      </c>
      <c r="BK66" s="20">
        <v>-8.4776493879631302E-4</v>
      </c>
      <c r="BL66" s="21">
        <v>2.9755803288984101E-2</v>
      </c>
      <c r="BM66" s="22">
        <v>4.9799999999999997E-2</v>
      </c>
      <c r="BN66" s="23">
        <v>3.9300000000000002E-2</v>
      </c>
    </row>
    <row r="67" spans="1:66" x14ac:dyDescent="0.45">
      <c r="A67" s="19" t="s">
        <v>104</v>
      </c>
      <c r="B67" s="20" t="s">
        <v>266</v>
      </c>
      <c r="C67" s="20" t="s">
        <v>266</v>
      </c>
      <c r="D67" s="20" t="s">
        <v>266</v>
      </c>
      <c r="E67" s="20" t="s">
        <v>266</v>
      </c>
      <c r="F67" s="20" t="s">
        <v>266</v>
      </c>
      <c r="G67" s="20" t="s">
        <v>266</v>
      </c>
      <c r="H67" s="20" t="s">
        <v>266</v>
      </c>
      <c r="I67" s="20" t="s">
        <v>266</v>
      </c>
      <c r="J67" s="20" t="s">
        <v>266</v>
      </c>
      <c r="K67" s="20" t="s">
        <v>266</v>
      </c>
      <c r="L67" s="20" t="s">
        <v>266</v>
      </c>
      <c r="M67" s="20" t="s">
        <v>266</v>
      </c>
      <c r="N67" s="20" t="s">
        <v>266</v>
      </c>
      <c r="O67" s="20" t="s">
        <v>266</v>
      </c>
      <c r="P67" s="20" t="s">
        <v>266</v>
      </c>
      <c r="Q67" s="20" t="s">
        <v>266</v>
      </c>
      <c r="R67" s="20" t="s">
        <v>266</v>
      </c>
      <c r="S67" s="20" t="s">
        <v>266</v>
      </c>
      <c r="T67" s="20">
        <v>-1.3618677046692699E-2</v>
      </c>
      <c r="U67" s="20">
        <v>8.086785010548601E-3</v>
      </c>
      <c r="V67" s="20">
        <v>1.8261266555880101E-3</v>
      </c>
      <c r="W67" s="20">
        <v>1.42568843148631E-2</v>
      </c>
      <c r="X67" s="20">
        <v>0.101219512195636</v>
      </c>
      <c r="Y67" s="20">
        <v>5.3622428169511106E-3</v>
      </c>
      <c r="Z67" s="20">
        <v>-6.0815119717911703E-2</v>
      </c>
      <c r="AA67" s="20">
        <v>8.9135802469581304E-2</v>
      </c>
      <c r="AB67" s="20">
        <v>8.59215597391082E-2</v>
      </c>
      <c r="AC67" s="20">
        <v>6.5501043839419501E-2</v>
      </c>
      <c r="AD67" s="20">
        <v>0.285378398237849</v>
      </c>
      <c r="AE67" s="20">
        <v>0.16657139590850301</v>
      </c>
      <c r="AF67" s="20">
        <v>0.143081144649155</v>
      </c>
      <c r="AG67" s="20">
        <v>0.16032235939651499</v>
      </c>
      <c r="AH67" s="20">
        <v>4.48253780600463E-2</v>
      </c>
      <c r="AI67" s="20">
        <v>6.1359671868043607E-2</v>
      </c>
      <c r="AJ67" s="20">
        <v>5.8900610772395501E-2</v>
      </c>
      <c r="AK67" s="20">
        <v>-6.7537806485456998E-3</v>
      </c>
      <c r="AL67" s="20">
        <v>8.4172737831207101E-2</v>
      </c>
      <c r="AM67" s="20">
        <v>0.19064685144440299</v>
      </c>
      <c r="AN67" s="20">
        <v>-9.8087650705063811E-2</v>
      </c>
      <c r="AO67" s="20">
        <v>-2.4286724828341801E-2</v>
      </c>
      <c r="AP67" s="20">
        <v>7.0807153214113794E-2</v>
      </c>
      <c r="AQ67" s="20">
        <v>7.8173011822300797E-2</v>
      </c>
      <c r="AR67" s="20">
        <v>5.1524812417480595E-2</v>
      </c>
      <c r="AS67" s="20">
        <v>0.35722598229871599</v>
      </c>
      <c r="AT67" s="20">
        <v>0.105274440119591</v>
      </c>
      <c r="AU67" s="20">
        <v>3.5430659616601801E-2</v>
      </c>
      <c r="AV67" s="20">
        <v>7.5938760018534099E-2</v>
      </c>
      <c r="AW67" s="20">
        <v>0.10022173355323799</v>
      </c>
      <c r="AX67" s="20">
        <v>-8.4842486894881206E-2</v>
      </c>
      <c r="AY67" s="20">
        <v>2.39520958083832E-2</v>
      </c>
      <c r="AZ67" s="20">
        <v>8.9480169396413695E-3</v>
      </c>
      <c r="BA67" s="20">
        <v>7.9414486413729307E-2</v>
      </c>
      <c r="BB67" s="20">
        <v>6.62458109266632E-3</v>
      </c>
      <c r="BC67" s="20">
        <v>-8.2378445339114398E-2</v>
      </c>
      <c r="BD67" s="20">
        <v>1.6537293283833999E-2</v>
      </c>
      <c r="BE67" s="20">
        <v>0.17762284196547198</v>
      </c>
      <c r="BF67" s="20">
        <v>3.2562729066816801E-2</v>
      </c>
      <c r="BG67" s="20">
        <v>-0.17627441253943399</v>
      </c>
      <c r="BH67" s="20">
        <v>0.1231</v>
      </c>
      <c r="BI67" s="20">
        <v>0.17238001958863802</v>
      </c>
      <c r="BJ67" s="20">
        <v>0.44391281233386498</v>
      </c>
      <c r="BK67" s="20">
        <v>8.4683357879233992E-2</v>
      </c>
      <c r="BL67" s="21">
        <v>8.13694113083097E-2</v>
      </c>
      <c r="BM67" s="22">
        <v>0.3322</v>
      </c>
      <c r="BN67" s="23">
        <v>0.23430000000000001</v>
      </c>
    </row>
    <row r="68" spans="1:66" x14ac:dyDescent="0.45">
      <c r="A68" s="24" t="s">
        <v>105</v>
      </c>
      <c r="B68" s="20" t="s">
        <v>266</v>
      </c>
      <c r="C68" s="20" t="s">
        <v>266</v>
      </c>
      <c r="D68" s="20" t="s">
        <v>266</v>
      </c>
      <c r="E68" s="20" t="s">
        <v>266</v>
      </c>
      <c r="F68" s="20" t="s">
        <v>266</v>
      </c>
      <c r="G68" s="20" t="s">
        <v>266</v>
      </c>
      <c r="H68" s="20" t="s">
        <v>266</v>
      </c>
      <c r="I68" s="20" t="s">
        <v>266</v>
      </c>
      <c r="J68" s="20" t="s">
        <v>266</v>
      </c>
      <c r="K68" s="20" t="s">
        <v>266</v>
      </c>
      <c r="L68" s="20" t="s">
        <v>266</v>
      </c>
      <c r="M68" s="20" t="s">
        <v>266</v>
      </c>
      <c r="N68" s="20" t="s">
        <v>266</v>
      </c>
      <c r="O68" s="20" t="s">
        <v>266</v>
      </c>
      <c r="P68" s="20" t="s">
        <v>266</v>
      </c>
      <c r="Q68" s="20" t="s">
        <v>266</v>
      </c>
      <c r="R68" s="20" t="s">
        <v>266</v>
      </c>
      <c r="S68" s="20" t="s">
        <v>266</v>
      </c>
      <c r="T68" s="20" t="s">
        <v>266</v>
      </c>
      <c r="U68" s="20" t="s">
        <v>266</v>
      </c>
      <c r="V68" s="20" t="s">
        <v>266</v>
      </c>
      <c r="W68" s="20" t="s">
        <v>266</v>
      </c>
      <c r="X68" s="20" t="s">
        <v>266</v>
      </c>
      <c r="Y68" s="20" t="s">
        <v>266</v>
      </c>
      <c r="Z68" s="20" t="s">
        <v>266</v>
      </c>
      <c r="AA68" s="20" t="s">
        <v>266</v>
      </c>
      <c r="AB68" s="20" t="s">
        <v>266</v>
      </c>
      <c r="AC68" s="20" t="s">
        <v>266</v>
      </c>
      <c r="AD68" s="20" t="s">
        <v>266</v>
      </c>
      <c r="AE68" s="20" t="s">
        <v>266</v>
      </c>
      <c r="AF68" s="20" t="s">
        <v>266</v>
      </c>
      <c r="AG68" s="20" t="s">
        <v>266</v>
      </c>
      <c r="AH68" s="20" t="s">
        <v>266</v>
      </c>
      <c r="AI68" s="20" t="s">
        <v>266</v>
      </c>
      <c r="AJ68" s="20" t="s">
        <v>266</v>
      </c>
      <c r="AK68" s="20" t="s">
        <v>266</v>
      </c>
      <c r="AL68" s="20" t="s">
        <v>266</v>
      </c>
      <c r="AM68" s="20" t="s">
        <v>266</v>
      </c>
      <c r="AN68" s="20" t="s">
        <v>266</v>
      </c>
      <c r="AO68" s="20" t="s">
        <v>266</v>
      </c>
      <c r="AP68" s="20" t="s">
        <v>266</v>
      </c>
      <c r="AQ68" s="20" t="s">
        <v>266</v>
      </c>
      <c r="AR68" s="20" t="s">
        <v>266</v>
      </c>
      <c r="AS68" s="20" t="s">
        <v>266</v>
      </c>
      <c r="AT68" s="20" t="s">
        <v>266</v>
      </c>
      <c r="AU68" s="20" t="s">
        <v>266</v>
      </c>
      <c r="AV68" s="20" t="s">
        <v>266</v>
      </c>
      <c r="AW68" s="20" t="s">
        <v>266</v>
      </c>
      <c r="AX68" s="20" t="s">
        <v>266</v>
      </c>
      <c r="AY68" s="20" t="s">
        <v>266</v>
      </c>
      <c r="AZ68" s="20" t="s">
        <v>266</v>
      </c>
      <c r="BA68" s="20" t="s">
        <v>266</v>
      </c>
      <c r="BB68" s="20" t="s">
        <v>266</v>
      </c>
      <c r="BC68" s="20" t="s">
        <v>266</v>
      </c>
      <c r="BD68" s="20" t="s">
        <v>266</v>
      </c>
      <c r="BE68" s="20" t="s">
        <v>266</v>
      </c>
      <c r="BF68" s="20" t="s">
        <v>266</v>
      </c>
      <c r="BG68" s="20" t="s">
        <v>266</v>
      </c>
      <c r="BH68" s="20" t="s">
        <v>266</v>
      </c>
      <c r="BI68" s="20" t="s">
        <v>266</v>
      </c>
      <c r="BJ68" s="20" t="s">
        <v>266</v>
      </c>
      <c r="BK68" s="20" t="s">
        <v>266</v>
      </c>
      <c r="BL68" s="21" t="s">
        <v>266</v>
      </c>
      <c r="BM68" s="25"/>
      <c r="BN68" s="19"/>
    </row>
    <row r="69" spans="1:66" x14ac:dyDescent="0.45">
      <c r="A69" s="19" t="s">
        <v>106</v>
      </c>
      <c r="B69" s="20" t="s">
        <v>266</v>
      </c>
      <c r="C69" s="20" t="s">
        <v>266</v>
      </c>
      <c r="D69" s="20" t="s">
        <v>266</v>
      </c>
      <c r="E69" s="20" t="s">
        <v>266</v>
      </c>
      <c r="F69" s="20" t="s">
        <v>266</v>
      </c>
      <c r="G69" s="20" t="s">
        <v>266</v>
      </c>
      <c r="H69" s="20" t="s">
        <v>266</v>
      </c>
      <c r="I69" s="20" t="s">
        <v>266</v>
      </c>
      <c r="J69" s="20" t="s">
        <v>266</v>
      </c>
      <c r="K69" s="20" t="s">
        <v>266</v>
      </c>
      <c r="L69" s="20" t="s">
        <v>266</v>
      </c>
      <c r="M69" s="20" t="s">
        <v>266</v>
      </c>
      <c r="N69" s="20" t="s">
        <v>266</v>
      </c>
      <c r="O69" s="20" t="s">
        <v>266</v>
      </c>
      <c r="P69" s="20" t="s">
        <v>266</v>
      </c>
      <c r="Q69" s="20" t="s">
        <v>266</v>
      </c>
      <c r="R69" s="20" t="s">
        <v>266</v>
      </c>
      <c r="S69" s="20" t="s">
        <v>266</v>
      </c>
      <c r="T69" s="20" t="s">
        <v>266</v>
      </c>
      <c r="U69" s="20" t="s">
        <v>266</v>
      </c>
      <c r="V69" s="20" t="s">
        <v>266</v>
      </c>
      <c r="W69" s="20" t="s">
        <v>266</v>
      </c>
      <c r="X69" s="20">
        <v>4.1241785633357099E-2</v>
      </c>
      <c r="Y69" s="20">
        <v>9.138193688791979E-2</v>
      </c>
      <c r="Z69" s="20">
        <v>0.219785040579074</v>
      </c>
      <c r="AA69" s="20">
        <v>0.110853182063397</v>
      </c>
      <c r="AB69" s="20">
        <v>0.14498469507887901</v>
      </c>
      <c r="AC69" s="20">
        <v>0.13064880982982799</v>
      </c>
      <c r="AD69" s="20">
        <v>0.11432436426468399</v>
      </c>
      <c r="AE69" s="20">
        <v>7.0063044498397897E-2</v>
      </c>
      <c r="AF69" s="20">
        <v>6.1080710050146397E-2</v>
      </c>
      <c r="AG69" s="20">
        <v>7.8067582495215504E-2</v>
      </c>
      <c r="AH69" s="20">
        <v>0.144928744064521</v>
      </c>
      <c r="AI69" s="20">
        <v>0.111806667637617</v>
      </c>
      <c r="AJ69" s="20">
        <v>7.0315568938949594E-2</v>
      </c>
      <c r="AK69" s="20">
        <v>6.7041839980141904E-2</v>
      </c>
      <c r="AL69" s="20">
        <v>5.2912176107243705E-2</v>
      </c>
      <c r="AM69" s="20">
        <v>4.4209723962189702E-2</v>
      </c>
      <c r="AN69" s="20">
        <v>1.7988424843381499E-2</v>
      </c>
      <c r="AO69" s="20">
        <v>5.6637747585522799E-2</v>
      </c>
      <c r="AP69" s="20">
        <v>0.117583268783889</v>
      </c>
      <c r="AQ69" s="20">
        <v>6.1893540338234097E-2</v>
      </c>
      <c r="AR69" s="20">
        <v>8.1913713204096489E-2</v>
      </c>
      <c r="AS69" s="20">
        <v>6.4973455598455493E-2</v>
      </c>
      <c r="AT69" s="20">
        <v>4.8830227156861999E-2</v>
      </c>
      <c r="AU69" s="20">
        <v>5.2065892519576301E-2</v>
      </c>
      <c r="AV69" s="20">
        <v>8.1666666666702012E-3</v>
      </c>
      <c r="AW69" s="20">
        <v>2.16564721441527E-2</v>
      </c>
      <c r="AX69" s="20">
        <v>3.05016181229807E-2</v>
      </c>
      <c r="AY69" s="20">
        <v>3.3681400643793297E-2</v>
      </c>
      <c r="AZ69" s="20">
        <v>5.7116816041312302E-2</v>
      </c>
      <c r="BA69" s="20">
        <v>1.9686736600092101E-2</v>
      </c>
      <c r="BB69" s="20">
        <v>1.0921645997739499E-2</v>
      </c>
      <c r="BC69" s="20">
        <v>4.2726702446510105E-2</v>
      </c>
      <c r="BD69" s="20">
        <v>7.6203208556124705E-3</v>
      </c>
      <c r="BE69" s="20">
        <v>4.1727477776303395E-2</v>
      </c>
      <c r="BF69" s="20">
        <v>2.8274851939120098E-2</v>
      </c>
      <c r="BG69" s="20">
        <v>2.3657645383043203E-2</v>
      </c>
      <c r="BH69" s="20">
        <v>2.4908363878707301E-2</v>
      </c>
      <c r="BI69" s="20">
        <v>4.8037064130699594E-2</v>
      </c>
      <c r="BJ69" s="20">
        <v>7.7322785791841098E-2</v>
      </c>
      <c r="BK69" s="20">
        <v>3.68583975235766E-2</v>
      </c>
      <c r="BL69" s="21">
        <v>5.5405123932513997E-2</v>
      </c>
      <c r="BM69" s="22">
        <v>8.6699999999999999E-2</v>
      </c>
      <c r="BN69" s="23">
        <v>4.3299999999999998E-2</v>
      </c>
    </row>
    <row r="70" spans="1:66" x14ac:dyDescent="0.45">
      <c r="A70" s="19" t="s">
        <v>107</v>
      </c>
      <c r="B70" s="20" t="s">
        <v>266</v>
      </c>
      <c r="C70" s="20">
        <v>1.3513513513513441E-2</v>
      </c>
      <c r="D70" s="20">
        <v>0.14666666666666667</v>
      </c>
      <c r="E70" s="20">
        <v>0.16279069767441856</v>
      </c>
      <c r="F70" s="20">
        <v>9.9999999999999499E-3</v>
      </c>
      <c r="G70" s="20">
        <v>1.980198019802E-2</v>
      </c>
      <c r="H70" s="20" t="s">
        <v>266</v>
      </c>
      <c r="I70" s="20">
        <v>-2.9126213592233097E-2</v>
      </c>
      <c r="J70" s="20">
        <v>0.11</v>
      </c>
      <c r="K70" s="20">
        <v>0.11276276275675701</v>
      </c>
      <c r="L70" s="20">
        <v>6.6050465525254592E-2</v>
      </c>
      <c r="M70" s="20">
        <v>1.5378773494148099E-2</v>
      </c>
      <c r="N70" s="20">
        <v>3.2348541511647698E-2</v>
      </c>
      <c r="O70" s="20">
        <v>1.8052285213519398E-2</v>
      </c>
      <c r="P70" s="20">
        <v>4.4597319416081999E-2</v>
      </c>
      <c r="Q70" s="20">
        <v>4.8654479394505498E-2</v>
      </c>
      <c r="R70" s="20">
        <v>0.103567754857627</v>
      </c>
      <c r="S70" s="20">
        <v>4.8175039246655095E-2</v>
      </c>
      <c r="T70" s="20">
        <v>3.93616025462524E-2</v>
      </c>
      <c r="U70" s="20">
        <v>5.6288557662651499E-2</v>
      </c>
      <c r="V70" s="20">
        <v>9.1916666659170101E-2</v>
      </c>
      <c r="W70" s="20">
        <v>2.2056017705256999E-2</v>
      </c>
      <c r="X70" s="20">
        <v>2.7329749106387E-2</v>
      </c>
      <c r="Y70" s="20">
        <v>6.4835005089732098E-2</v>
      </c>
      <c r="Z70" s="20">
        <v>7.1399317404333598E-2</v>
      </c>
      <c r="AA70" s="20">
        <v>0.109860798532863</v>
      </c>
      <c r="AB70" s="20">
        <v>0.16672925272437802</v>
      </c>
      <c r="AC70" s="20">
        <v>0.17811393627191499</v>
      </c>
      <c r="AD70" s="20">
        <v>0.14342694787704999</v>
      </c>
      <c r="AE70" s="20">
        <v>0.12658288335787099</v>
      </c>
      <c r="AF70" s="20">
        <v>7.79935005413014E-2</v>
      </c>
      <c r="AG70" s="20">
        <v>7.4669552446991E-2</v>
      </c>
      <c r="AH70" s="20">
        <v>0.115946198662191</v>
      </c>
      <c r="AI70" s="20">
        <v>0.120077344506092</v>
      </c>
      <c r="AJ70" s="20">
        <v>9.5666666658329902E-2</v>
      </c>
      <c r="AK70" s="20">
        <v>8.3662914513876599E-2</v>
      </c>
      <c r="AL70" s="20">
        <v>7.0676586189332896E-2</v>
      </c>
      <c r="AM70" s="20">
        <v>5.8669288758672902E-2</v>
      </c>
      <c r="AN70" s="20">
        <v>2.9000000000000102E-2</v>
      </c>
      <c r="AO70" s="20">
        <v>4.08163265306122E-2</v>
      </c>
      <c r="AP70" s="20">
        <v>5.0964830376592003E-2</v>
      </c>
      <c r="AQ70" s="20">
        <v>6.6335973939441906E-2</v>
      </c>
      <c r="AR70" s="20">
        <v>6.1028952301603795E-2</v>
      </c>
      <c r="AS70" s="20">
        <v>4.1159534092399003E-2</v>
      </c>
      <c r="AT70" s="20">
        <v>2.6019734774684097E-2</v>
      </c>
      <c r="AU70" s="20">
        <v>2.1010719754974597E-2</v>
      </c>
      <c r="AV70" s="20">
        <v>1.0859131269495901E-2</v>
      </c>
      <c r="AW70" s="20">
        <v>9.8522167487734204E-3</v>
      </c>
      <c r="AX70" s="20">
        <v>6.1661528206017101E-3</v>
      </c>
      <c r="AY70" s="20">
        <v>1.1950310559006101E-2</v>
      </c>
      <c r="AZ70" s="20">
        <v>1.3991308831111599E-2</v>
      </c>
      <c r="BA70" s="20">
        <v>1.1592650487514899E-2</v>
      </c>
      <c r="BB70" s="20">
        <v>3.3676668874013702E-2</v>
      </c>
      <c r="BC70" s="20">
        <v>2.5662389601732699E-2</v>
      </c>
      <c r="BD70" s="20">
        <v>1.56214459788793E-2</v>
      </c>
      <c r="BE70" s="20">
        <v>8.7743855130654608E-3</v>
      </c>
      <c r="BF70" s="20">
        <v>1.8712337456393E-3</v>
      </c>
      <c r="BG70" s="20">
        <v>8.6105922947859008E-3</v>
      </c>
      <c r="BH70" s="20">
        <v>1.56666666666666E-2</v>
      </c>
      <c r="BI70" s="20">
        <v>2.51066622907813E-2</v>
      </c>
      <c r="BJ70" s="20">
        <v>4.0659516567949104E-2</v>
      </c>
      <c r="BK70" s="20" t="s">
        <v>266</v>
      </c>
      <c r="BL70" s="21">
        <v>1.2151976618984801E-2</v>
      </c>
      <c r="BM70" s="22">
        <v>3.4200000000000001E-2</v>
      </c>
      <c r="BN70" s="23">
        <v>2.81E-2</v>
      </c>
    </row>
    <row r="71" spans="1:66" x14ac:dyDescent="0.45">
      <c r="A71" s="19" t="s">
        <v>108</v>
      </c>
      <c r="B71" s="20" t="s">
        <v>266</v>
      </c>
      <c r="C71" s="20" t="s">
        <v>266</v>
      </c>
      <c r="D71" s="20">
        <v>8.0110497239781892E-2</v>
      </c>
      <c r="E71" s="20">
        <v>0.17647058826538298</v>
      </c>
      <c r="F71" s="20">
        <v>0.119565217391304</v>
      </c>
      <c r="G71" s="20">
        <v>-1.94174757281553E-2</v>
      </c>
      <c r="H71" s="20">
        <v>3.9603960198020599E-3</v>
      </c>
      <c r="I71" s="20">
        <v>9.8619329390504003E-3</v>
      </c>
      <c r="J71" s="20">
        <v>4.2968750000839301E-2</v>
      </c>
      <c r="K71" s="20">
        <v>-7.9588014920349212E-3</v>
      </c>
      <c r="L71" s="20">
        <v>0.15305961931449599</v>
      </c>
      <c r="M71" s="20">
        <v>5.7980900412874903E-2</v>
      </c>
      <c r="N71" s="20">
        <v>4.1392649910216503E-2</v>
      </c>
      <c r="O71" s="20">
        <v>2.4145616640782502E-2</v>
      </c>
      <c r="P71" s="20">
        <v>5.2472494257360197E-2</v>
      </c>
      <c r="Q71" s="20">
        <v>4.9396898333425802E-2</v>
      </c>
      <c r="R71" s="20">
        <v>3.22933771200807E-2</v>
      </c>
      <c r="S71" s="20">
        <v>2.7147401911124202E-2</v>
      </c>
      <c r="T71" s="20">
        <v>2.57072062772335E-2</v>
      </c>
      <c r="U71" s="20">
        <v>2.8183190742969998E-2</v>
      </c>
      <c r="V71" s="20">
        <v>4.5521292217416499E-2</v>
      </c>
      <c r="W71" s="20">
        <v>6.0393258422398406E-2</v>
      </c>
      <c r="X71" s="20">
        <v>5.8454746140757602E-2</v>
      </c>
      <c r="Y71" s="20">
        <v>5.3975139734014403E-2</v>
      </c>
      <c r="Z71" s="20">
        <v>6.0630045905681697E-2</v>
      </c>
      <c r="AA71" s="20">
        <v>7.3805970150385897E-2</v>
      </c>
      <c r="AB71" s="20">
        <v>0.13649315449081101</v>
      </c>
      <c r="AC71" s="20">
        <v>0.1168592918756</v>
      </c>
      <c r="AD71" s="20">
        <v>9.6254927726492093E-2</v>
      </c>
      <c r="AE71" s="20">
        <v>9.4945559884508993E-2</v>
      </c>
      <c r="AF71" s="20">
        <v>9.2505587739242293E-2</v>
      </c>
      <c r="AG71" s="20">
        <v>0.10646737088298901</v>
      </c>
      <c r="AH71" s="20">
        <v>0.13539111731593401</v>
      </c>
      <c r="AI71" s="20">
        <v>0.133333333332223</v>
      </c>
      <c r="AJ71" s="20">
        <v>0.119784756009021</v>
      </c>
      <c r="AK71" s="20">
        <v>9.4595484168631006E-2</v>
      </c>
      <c r="AL71" s="20">
        <v>7.6738032232049405E-2</v>
      </c>
      <c r="AM71" s="20">
        <v>5.8310991958026095E-2</v>
      </c>
      <c r="AN71" s="20">
        <v>2.5385264938911599E-2</v>
      </c>
      <c r="AO71" s="20">
        <v>3.2888980392262998E-2</v>
      </c>
      <c r="AP71" s="20">
        <v>2.7008172214472798E-2</v>
      </c>
      <c r="AQ71" s="20">
        <v>3.4983017952448396E-2</v>
      </c>
      <c r="AR71" s="20">
        <v>3.3800571937559296E-2</v>
      </c>
      <c r="AS71" s="20">
        <v>3.2169347445617801E-2</v>
      </c>
      <c r="AT71" s="20">
        <v>2.36576503835319E-2</v>
      </c>
      <c r="AU71" s="20">
        <v>2.1060104117368698E-2</v>
      </c>
      <c r="AV71" s="20">
        <v>1.6608729239091301E-2</v>
      </c>
      <c r="AW71" s="20">
        <v>1.7781155015197499E-2</v>
      </c>
      <c r="AX71" s="20">
        <v>2.0047782279007099E-2</v>
      </c>
      <c r="AY71" s="20">
        <v>1.22199592668024E-2</v>
      </c>
      <c r="AZ71" s="20">
        <v>5.9523809523812496E-3</v>
      </c>
      <c r="BA71" s="20">
        <v>5.3337778148175698E-3</v>
      </c>
      <c r="BB71" s="20">
        <v>1.6994114233603499E-2</v>
      </c>
      <c r="BC71" s="20">
        <v>1.6302575806980999E-2</v>
      </c>
      <c r="BD71" s="20">
        <v>1.9169072826438899E-2</v>
      </c>
      <c r="BE71" s="20">
        <v>2.1090737388837502E-2</v>
      </c>
      <c r="BF71" s="20">
        <v>2.1348747591519102E-2</v>
      </c>
      <c r="BG71" s="20">
        <v>1.7355870811955901E-2</v>
      </c>
      <c r="BH71" s="20">
        <v>1.6837264500818901E-2</v>
      </c>
      <c r="BI71" s="20">
        <v>1.4880735283390501E-2</v>
      </c>
      <c r="BJ71" s="20">
        <v>2.8139150434845002E-2</v>
      </c>
      <c r="BK71" s="20">
        <v>8.8084169317344295E-4</v>
      </c>
      <c r="BL71" s="21">
        <v>1.52963938227714E-2</v>
      </c>
      <c r="BM71" s="22">
        <v>2.12E-2</v>
      </c>
      <c r="BN71" s="23">
        <v>1.9599999999999999E-2</v>
      </c>
    </row>
    <row r="72" spans="1:66" x14ac:dyDescent="0.45">
      <c r="A72" s="24" t="s">
        <v>109</v>
      </c>
      <c r="B72" s="20" t="s">
        <v>266</v>
      </c>
      <c r="C72" s="20" t="s">
        <v>266</v>
      </c>
      <c r="D72" s="20" t="s">
        <v>266</v>
      </c>
      <c r="E72" s="20" t="s">
        <v>266</v>
      </c>
      <c r="F72" s="20" t="s">
        <v>266</v>
      </c>
      <c r="G72" s="20" t="s">
        <v>266</v>
      </c>
      <c r="H72" s="20" t="s">
        <v>266</v>
      </c>
      <c r="I72" s="20" t="s">
        <v>266</v>
      </c>
      <c r="J72" s="20" t="s">
        <v>266</v>
      </c>
      <c r="K72" s="20" t="s">
        <v>266</v>
      </c>
      <c r="L72" s="20" t="s">
        <v>266</v>
      </c>
      <c r="M72" s="20" t="s">
        <v>266</v>
      </c>
      <c r="N72" s="20" t="s">
        <v>266</v>
      </c>
      <c r="O72" s="20" t="s">
        <v>266</v>
      </c>
      <c r="P72" s="20" t="s">
        <v>266</v>
      </c>
      <c r="Q72" s="20" t="s">
        <v>266</v>
      </c>
      <c r="R72" s="20" t="s">
        <v>266</v>
      </c>
      <c r="S72" s="20" t="s">
        <v>266</v>
      </c>
      <c r="T72" s="20" t="s">
        <v>266</v>
      </c>
      <c r="U72" s="20" t="s">
        <v>266</v>
      </c>
      <c r="V72" s="20" t="s">
        <v>266</v>
      </c>
      <c r="W72" s="20" t="s">
        <v>266</v>
      </c>
      <c r="X72" s="20" t="s">
        <v>266</v>
      </c>
      <c r="Y72" s="20" t="s">
        <v>266</v>
      </c>
      <c r="Z72" s="20" t="s">
        <v>266</v>
      </c>
      <c r="AA72" s="20" t="s">
        <v>266</v>
      </c>
      <c r="AB72" s="20" t="s">
        <v>266</v>
      </c>
      <c r="AC72" s="20" t="s">
        <v>266</v>
      </c>
      <c r="AD72" s="20" t="s">
        <v>266</v>
      </c>
      <c r="AE72" s="20" t="s">
        <v>266</v>
      </c>
      <c r="AF72" s="20" t="s">
        <v>266</v>
      </c>
      <c r="AG72" s="20" t="s">
        <v>266</v>
      </c>
      <c r="AH72" s="20" t="s">
        <v>266</v>
      </c>
      <c r="AI72" s="20" t="s">
        <v>266</v>
      </c>
      <c r="AJ72" s="20" t="s">
        <v>266</v>
      </c>
      <c r="AK72" s="20" t="s">
        <v>266</v>
      </c>
      <c r="AL72" s="20" t="s">
        <v>266</v>
      </c>
      <c r="AM72" s="20" t="s">
        <v>266</v>
      </c>
      <c r="AN72" s="20" t="s">
        <v>266</v>
      </c>
      <c r="AO72" s="20" t="s">
        <v>266</v>
      </c>
      <c r="AP72" s="20" t="s">
        <v>266</v>
      </c>
      <c r="AQ72" s="20" t="s">
        <v>266</v>
      </c>
      <c r="AR72" s="20" t="s">
        <v>266</v>
      </c>
      <c r="AS72" s="20" t="s">
        <v>266</v>
      </c>
      <c r="AT72" s="20" t="s">
        <v>266</v>
      </c>
      <c r="AU72" s="20" t="s">
        <v>266</v>
      </c>
      <c r="AV72" s="20" t="s">
        <v>266</v>
      </c>
      <c r="AW72" s="20" t="s">
        <v>266</v>
      </c>
      <c r="AX72" s="20" t="s">
        <v>266</v>
      </c>
      <c r="AY72" s="20" t="s">
        <v>266</v>
      </c>
      <c r="AZ72" s="20" t="s">
        <v>266</v>
      </c>
      <c r="BA72" s="20" t="s">
        <v>266</v>
      </c>
      <c r="BB72" s="20" t="s">
        <v>266</v>
      </c>
      <c r="BC72" s="20" t="s">
        <v>266</v>
      </c>
      <c r="BD72" s="20" t="s">
        <v>266</v>
      </c>
      <c r="BE72" s="20" t="s">
        <v>266</v>
      </c>
      <c r="BF72" s="20" t="s">
        <v>266</v>
      </c>
      <c r="BG72" s="20" t="s">
        <v>266</v>
      </c>
      <c r="BH72" s="20" t="s">
        <v>266</v>
      </c>
      <c r="BI72" s="20" t="s">
        <v>266</v>
      </c>
      <c r="BJ72" s="20" t="s">
        <v>266</v>
      </c>
      <c r="BK72" s="20" t="s">
        <v>266</v>
      </c>
      <c r="BL72" s="21" t="s">
        <v>266</v>
      </c>
      <c r="BM72" s="25"/>
      <c r="BN72" s="19"/>
    </row>
    <row r="73" spans="1:66" x14ac:dyDescent="0.45">
      <c r="A73" s="19" t="s">
        <v>110</v>
      </c>
      <c r="B73" s="20" t="s">
        <v>266</v>
      </c>
      <c r="C73" s="20" t="s">
        <v>266</v>
      </c>
      <c r="D73" s="20" t="s">
        <v>266</v>
      </c>
      <c r="E73" s="20" t="s">
        <v>266</v>
      </c>
      <c r="F73" s="20" t="s">
        <v>266</v>
      </c>
      <c r="G73" s="20" t="s">
        <v>266</v>
      </c>
      <c r="H73" s="20" t="s">
        <v>266</v>
      </c>
      <c r="I73" s="20" t="s">
        <v>266</v>
      </c>
      <c r="J73" s="20" t="s">
        <v>266</v>
      </c>
      <c r="K73" s="20" t="s">
        <v>266</v>
      </c>
      <c r="L73" s="20" t="s">
        <v>266</v>
      </c>
      <c r="M73" s="20" t="s">
        <v>266</v>
      </c>
      <c r="N73" s="20" t="s">
        <v>266</v>
      </c>
      <c r="O73" s="20" t="s">
        <v>266</v>
      </c>
      <c r="P73" s="20" t="s">
        <v>266</v>
      </c>
      <c r="Q73" s="20">
        <v>7.1583333324999693E-2</v>
      </c>
      <c r="R73" s="20">
        <v>3.3284081190085503E-2</v>
      </c>
      <c r="S73" s="20">
        <v>2.4384736959585498E-2</v>
      </c>
      <c r="T73" s="20">
        <v>3.6441113809685101E-2</v>
      </c>
      <c r="U73" s="20">
        <v>1.97774154682589E-2</v>
      </c>
      <c r="V73" s="20">
        <v>2.3356040592984503E-2</v>
      </c>
      <c r="W73" s="20">
        <v>2.97513924739722E-2</v>
      </c>
      <c r="X73" s="20">
        <v>3.8126649076666901E-2</v>
      </c>
      <c r="Y73" s="20">
        <v>3.8632608970161401E-2</v>
      </c>
      <c r="Z73" s="20">
        <v>3.4870916434791399E-2</v>
      </c>
      <c r="AA73" s="20">
        <v>6.2071411681432605E-2</v>
      </c>
      <c r="AB73" s="20">
        <v>0.12072804185661899</v>
      </c>
      <c r="AC73" s="20">
        <v>0.28452942637234202</v>
      </c>
      <c r="AD73" s="20">
        <v>0.201715644639715</v>
      </c>
      <c r="AE73" s="20">
        <v>0.138525690862843</v>
      </c>
      <c r="AF73" s="20">
        <v>0.10764169097680699</v>
      </c>
      <c r="AG73" s="20">
        <v>7.9526985375144799E-2</v>
      </c>
      <c r="AH73" s="20">
        <v>0.12340359256560401</v>
      </c>
      <c r="AI73" s="20">
        <v>8.7065021489298899E-2</v>
      </c>
      <c r="AJ73" s="20">
        <v>0.16685796879749301</v>
      </c>
      <c r="AK73" s="20">
        <v>0.106719367588932</v>
      </c>
      <c r="AL73" s="20">
        <v>5.8571428571429003E-2</v>
      </c>
      <c r="AM73" s="20">
        <v>7.3549257759783104E-2</v>
      </c>
      <c r="AN73" s="20">
        <v>6.2853551225644594E-2</v>
      </c>
      <c r="AO73" s="20">
        <v>-9.4618568894147808E-3</v>
      </c>
      <c r="AP73" s="20">
        <v>-8.7761194029850401E-2</v>
      </c>
      <c r="AQ73" s="20">
        <v>6.74083769633501E-2</v>
      </c>
      <c r="AR73" s="20">
        <v>7.7253218884120706E-2</v>
      </c>
      <c r="AS73" s="20">
        <v>-0.116861126920889</v>
      </c>
      <c r="AT73" s="20">
        <v>-9.5429133033656605E-2</v>
      </c>
      <c r="AU73" s="20">
        <v>5.3374655647404198E-3</v>
      </c>
      <c r="AV73" s="20">
        <v>0.36116245696298699</v>
      </c>
      <c r="AW73" s="20">
        <v>9.6465310407960012E-2</v>
      </c>
      <c r="AX73" s="20">
        <v>6.8969337728173995E-3</v>
      </c>
      <c r="AY73" s="20">
        <v>3.97345007545305E-2</v>
      </c>
      <c r="AZ73" s="20">
        <v>1.44873854294593E-2</v>
      </c>
      <c r="BA73" s="20">
        <v>-1.9366039760362001E-2</v>
      </c>
      <c r="BB73" s="20">
        <v>5.0492002583489006E-3</v>
      </c>
      <c r="BC73" s="20">
        <v>2.1376205270144898E-2</v>
      </c>
      <c r="BD73" s="20">
        <v>3.66828893972216E-4</v>
      </c>
      <c r="BE73" s="20">
        <v>2.23535313551541E-2</v>
      </c>
      <c r="BF73" s="20">
        <v>4.0820530743912401E-3</v>
      </c>
      <c r="BG73" s="20">
        <v>3.7083333333330498E-2</v>
      </c>
      <c r="BH73" s="20">
        <v>-1.4094013660098E-2</v>
      </c>
      <c r="BI73" s="20">
        <v>5.0303188367993003E-2</v>
      </c>
      <c r="BJ73" s="20">
        <v>5.2643014557533903E-2</v>
      </c>
      <c r="BK73" s="20">
        <v>1.8857075457789599E-2</v>
      </c>
      <c r="BL73" s="21">
        <v>1.4615440272043301E-2</v>
      </c>
      <c r="BM73" s="22">
        <v>1.2699999999999999E-2</v>
      </c>
      <c r="BN73" s="23">
        <v>2.6599999999999999E-2</v>
      </c>
    </row>
    <row r="74" spans="1:66" x14ac:dyDescent="0.45">
      <c r="A74" s="19" t="s">
        <v>272</v>
      </c>
      <c r="B74" s="20" t="s">
        <v>266</v>
      </c>
      <c r="C74" s="20" t="s">
        <v>266</v>
      </c>
      <c r="D74" s="20" t="s">
        <v>266</v>
      </c>
      <c r="E74" s="20" t="s">
        <v>266</v>
      </c>
      <c r="F74" s="20" t="s">
        <v>266</v>
      </c>
      <c r="G74" s="20" t="s">
        <v>266</v>
      </c>
      <c r="H74" s="20" t="s">
        <v>266</v>
      </c>
      <c r="I74" s="20" t="s">
        <v>266</v>
      </c>
      <c r="J74" s="20" t="s">
        <v>266</v>
      </c>
      <c r="K74" s="20" t="s">
        <v>266</v>
      </c>
      <c r="L74" s="20" t="s">
        <v>266</v>
      </c>
      <c r="M74" s="20" t="s">
        <v>266</v>
      </c>
      <c r="N74" s="20" t="s">
        <v>266</v>
      </c>
      <c r="O74" s="20" t="s">
        <v>266</v>
      </c>
      <c r="P74" s="20">
        <v>1.78761787610527E-2</v>
      </c>
      <c r="Q74" s="20">
        <v>4.6161282529873102E-2</v>
      </c>
      <c r="R74" s="20">
        <v>-4.5356537812370201E-2</v>
      </c>
      <c r="S74" s="20">
        <v>1.2180366216885501E-2</v>
      </c>
      <c r="T74" s="20">
        <v>2.3908192532841898E-3</v>
      </c>
      <c r="U74" s="20">
        <v>1.4072189538168699E-2</v>
      </c>
      <c r="V74" s="20">
        <v>4.1787534301289397E-2</v>
      </c>
      <c r="W74" s="20">
        <v>5.0120409388400199E-2</v>
      </c>
      <c r="X74" s="20">
        <v>-1.98509387962016E-2</v>
      </c>
      <c r="Y74" s="20">
        <v>3.0562257804500403E-2</v>
      </c>
      <c r="Z74" s="20">
        <v>8.6981199007943294E-2</v>
      </c>
      <c r="AA74" s="20">
        <v>6.9186084458901301E-2</v>
      </c>
      <c r="AB74" s="20">
        <v>9.2363103596686494E-2</v>
      </c>
      <c r="AC74" s="20">
        <v>0.25924999999499998</v>
      </c>
      <c r="AD74" s="20">
        <v>0.17027331083252001</v>
      </c>
      <c r="AE74" s="20">
        <v>0.12389730830128499</v>
      </c>
      <c r="AF74" s="20">
        <v>8.8553459121409231E-2</v>
      </c>
      <c r="AG74" s="20">
        <v>6.1289577073428997E-2</v>
      </c>
      <c r="AH74" s="20">
        <v>6.8246156524779306E-2</v>
      </c>
      <c r="AI74" s="20">
        <v>5.9442270061445299E-2</v>
      </c>
      <c r="AJ74" s="20">
        <v>0.10855845455308845</v>
      </c>
      <c r="AK74" s="20">
        <v>0.10636303676138599</v>
      </c>
      <c r="AL74" s="20">
        <v>0.22098459414532201</v>
      </c>
      <c r="AM74" s="20">
        <v>0.18319884874273198</v>
      </c>
      <c r="AN74" s="20">
        <v>0.56560172013504195</v>
      </c>
      <c r="AO74" s="20">
        <v>0.235291669556946</v>
      </c>
      <c r="AP74" s="20">
        <v>0.11690586887675999</v>
      </c>
      <c r="AQ74" s="20">
        <v>8.2750160875160697E-2</v>
      </c>
      <c r="AR74" s="20">
        <v>0.12167784113069516</v>
      </c>
      <c r="AS74" s="20">
        <v>8.6423432597342587E-2</v>
      </c>
      <c r="AT74" s="20">
        <v>9.4865425061718106E-2</v>
      </c>
      <c r="AU74" s="20">
        <v>6.4638042275384805E-2</v>
      </c>
      <c r="AV74" s="20">
        <v>1.7102063230563999E-2</v>
      </c>
      <c r="AW74" s="20">
        <v>6.9809744183053898E-2</v>
      </c>
      <c r="AX74" s="20">
        <v>1.0994887077103398E-2</v>
      </c>
      <c r="AY74" s="20">
        <v>2.7812279002323099E-2</v>
      </c>
      <c r="AZ74" s="20">
        <v>1.1141884117470699E-2</v>
      </c>
      <c r="BA74" s="20">
        <v>3.8123720536601603E-2</v>
      </c>
      <c r="BB74" s="20">
        <v>8.4496956677383491E-3</v>
      </c>
      <c r="BC74" s="20">
        <v>4.4925960923974696E-2</v>
      </c>
      <c r="BD74" s="20">
        <v>8.6091247438631807E-2</v>
      </c>
      <c r="BE74" s="20">
        <v>0.17032866543198899</v>
      </c>
      <c r="BF74" s="20">
        <v>0.14206743284556828</v>
      </c>
      <c r="BG74" s="20">
        <v>4.8386217754315702E-2</v>
      </c>
      <c r="BH74" s="20">
        <v>2.0557880647348269E-2</v>
      </c>
      <c r="BI74" s="20">
        <v>5.3658922705505277E-2</v>
      </c>
      <c r="BJ74" s="20">
        <v>4.45783313550756E-2</v>
      </c>
      <c r="BK74" s="20">
        <v>4.5523847879866602E-2</v>
      </c>
      <c r="BL74" s="21">
        <v>5.0475312633283496E-2</v>
      </c>
      <c r="BM74" s="22">
        <v>4.8000000000000001E-2</v>
      </c>
      <c r="BN74" s="23">
        <v>4.5999999999999999E-2</v>
      </c>
    </row>
    <row r="75" spans="1:66" x14ac:dyDescent="0.45">
      <c r="A75" s="19" t="s">
        <v>111</v>
      </c>
      <c r="B75" s="20" t="s">
        <v>266</v>
      </c>
      <c r="C75" s="20" t="s">
        <v>266</v>
      </c>
      <c r="D75" s="20" t="s">
        <v>266</v>
      </c>
      <c r="E75" s="20" t="s">
        <v>266</v>
      </c>
      <c r="F75" s="20" t="s">
        <v>266</v>
      </c>
      <c r="G75" s="20" t="s">
        <v>266</v>
      </c>
      <c r="H75" s="20" t="s">
        <v>266</v>
      </c>
      <c r="I75" s="20" t="s">
        <v>266</v>
      </c>
      <c r="J75" s="20" t="s">
        <v>266</v>
      </c>
      <c r="K75" s="20" t="s">
        <v>266</v>
      </c>
      <c r="L75" s="20" t="s">
        <v>266</v>
      </c>
      <c r="M75" s="20" t="s">
        <v>266</v>
      </c>
      <c r="N75" s="20" t="s">
        <v>266</v>
      </c>
      <c r="O75" s="20" t="s">
        <v>266</v>
      </c>
      <c r="P75" s="20" t="s">
        <v>266</v>
      </c>
      <c r="Q75" s="20" t="s">
        <v>266</v>
      </c>
      <c r="R75" s="20" t="s">
        <v>266</v>
      </c>
      <c r="S75" s="20" t="s">
        <v>266</v>
      </c>
      <c r="T75" s="20" t="s">
        <v>266</v>
      </c>
      <c r="U75" s="20" t="s">
        <v>266</v>
      </c>
      <c r="V75" s="20" t="s">
        <v>266</v>
      </c>
      <c r="W75" s="20" t="s">
        <v>266</v>
      </c>
      <c r="X75" s="20" t="s">
        <v>266</v>
      </c>
      <c r="Y75" s="20" t="s">
        <v>266</v>
      </c>
      <c r="Z75" s="20" t="s">
        <v>266</v>
      </c>
      <c r="AA75" s="20" t="s">
        <v>266</v>
      </c>
      <c r="AB75" s="20" t="s">
        <v>266</v>
      </c>
      <c r="AC75" s="20" t="s">
        <v>266</v>
      </c>
      <c r="AD75" s="20" t="s">
        <v>266</v>
      </c>
      <c r="AE75" s="20" t="s">
        <v>266</v>
      </c>
      <c r="AF75" s="20" t="s">
        <v>266</v>
      </c>
      <c r="AG75" s="20" t="s">
        <v>266</v>
      </c>
      <c r="AH75" s="20" t="s">
        <v>266</v>
      </c>
      <c r="AI75" s="20" t="s">
        <v>266</v>
      </c>
      <c r="AJ75" s="20" t="s">
        <v>266</v>
      </c>
      <c r="AK75" s="20" t="s">
        <v>266</v>
      </c>
      <c r="AL75" s="20" t="s">
        <v>266</v>
      </c>
      <c r="AM75" s="20" t="s">
        <v>266</v>
      </c>
      <c r="AN75" s="20" t="s">
        <v>266</v>
      </c>
      <c r="AO75" s="20" t="s">
        <v>266</v>
      </c>
      <c r="AP75" s="20" t="s">
        <v>266</v>
      </c>
      <c r="AQ75" s="20" t="s">
        <v>266</v>
      </c>
      <c r="AR75" s="20" t="s">
        <v>266</v>
      </c>
      <c r="AS75" s="20" t="s">
        <v>266</v>
      </c>
      <c r="AT75" s="20" t="s">
        <v>266</v>
      </c>
      <c r="AU75" s="20" t="s">
        <v>266</v>
      </c>
      <c r="AV75" s="20" t="s">
        <v>266</v>
      </c>
      <c r="AW75" s="20">
        <v>1.6271715215037699</v>
      </c>
      <c r="AX75" s="20">
        <v>0.39357499998714501</v>
      </c>
      <c r="AY75" s="20">
        <v>7.0876176294872598E-2</v>
      </c>
      <c r="AZ75" s="20">
        <v>3.5668078127876798E-2</v>
      </c>
      <c r="BA75" s="20">
        <v>0.19192675821889602</v>
      </c>
      <c r="BB75" s="20">
        <v>4.0639620138258399E-2</v>
      </c>
      <c r="BC75" s="20">
        <v>4.64604442058646E-2</v>
      </c>
      <c r="BD75" s="20">
        <v>5.58783730000793E-2</v>
      </c>
      <c r="BE75" s="20">
        <v>4.7644176404064799E-2</v>
      </c>
      <c r="BF75" s="20">
        <v>5.6630927538323501E-2</v>
      </c>
      <c r="BG75" s="20">
        <v>8.2470716426036303E-2</v>
      </c>
      <c r="BH75" s="20">
        <v>9.1664045297265892E-2</v>
      </c>
      <c r="BI75" s="20">
        <v>9.2381281696632095E-2</v>
      </c>
      <c r="BJ75" s="20">
        <v>0.100079134792935</v>
      </c>
      <c r="BK75" s="20">
        <v>1.73124880107405E-2</v>
      </c>
      <c r="BL75" s="21">
        <v>7.0994201668788004E-2</v>
      </c>
      <c r="BM75" s="22">
        <v>8.5400000000000004E-2</v>
      </c>
      <c r="BN75" s="23">
        <v>-9.4000000000000004E-3</v>
      </c>
    </row>
    <row r="76" spans="1:66" x14ac:dyDescent="0.45">
      <c r="A76" s="19" t="s">
        <v>112</v>
      </c>
      <c r="B76" s="20" t="s">
        <v>266</v>
      </c>
      <c r="C76" s="20" t="s">
        <v>266</v>
      </c>
      <c r="D76" s="20">
        <v>-6.220095693779893E-2</v>
      </c>
      <c r="E76" s="20">
        <v>7.653061224489921E-2</v>
      </c>
      <c r="F76" s="20">
        <v>2.13270142180082E-2</v>
      </c>
      <c r="G76" s="20">
        <v>-1.8561484918793614E-2</v>
      </c>
      <c r="H76" s="20">
        <v>2.3640661938533203E-3</v>
      </c>
      <c r="I76" s="20">
        <v>1.6509433962264231E-2</v>
      </c>
      <c r="J76" s="20">
        <v>2.5522041763341052E-2</v>
      </c>
      <c r="K76" s="20">
        <v>2.1116138763196624E-2</v>
      </c>
      <c r="L76" s="20">
        <v>2.0864106351551781E-2</v>
      </c>
      <c r="M76" s="20">
        <v>9.7666847531199252E-3</v>
      </c>
      <c r="N76" s="20">
        <v>1.4866559197564744E-2</v>
      </c>
      <c r="O76" s="20">
        <v>2.2767384398164392E-2</v>
      </c>
      <c r="P76" s="20">
        <v>2.8817946505607095E-2</v>
      </c>
      <c r="Q76" s="20">
        <v>2.9855753102986826E-2</v>
      </c>
      <c r="R76" s="20">
        <v>2.3452768729641749E-2</v>
      </c>
      <c r="S76" s="20">
        <v>3.2304264799489335E-2</v>
      </c>
      <c r="T76" s="20">
        <v>3.6226298751350416E-2</v>
      </c>
      <c r="U76" s="20">
        <v>1.6066646831299991E-2</v>
      </c>
      <c r="V76" s="20">
        <v>1.6251830161054137E-2</v>
      </c>
      <c r="W76" s="20">
        <v>1.8729289727704268E-2</v>
      </c>
      <c r="X76" s="20">
        <v>3.4365719134493267E-2</v>
      </c>
      <c r="Y76" s="20">
        <v>5.2365326770577481E-2</v>
      </c>
      <c r="Z76" s="20">
        <v>5.4956476549304023E-2</v>
      </c>
      <c r="AA76" s="20">
        <v>6.9950738916256139E-2</v>
      </c>
      <c r="AB76" s="20">
        <v>6.9636279926335698E-2</v>
      </c>
      <c r="AC76" s="20">
        <v>5.9399548046917383E-2</v>
      </c>
      <c r="AD76" s="20">
        <v>4.2965972574910305E-2</v>
      </c>
      <c r="AE76" s="20">
        <v>3.691079080638926E-2</v>
      </c>
      <c r="AF76" s="20">
        <v>2.6862026862026545E-2</v>
      </c>
      <c r="AG76" s="20">
        <v>4.1159791457056505E-2</v>
      </c>
      <c r="AH76" s="20">
        <v>5.4203637002548044E-2</v>
      </c>
      <c r="AI76" s="20">
        <v>6.3250000000000473E-2</v>
      </c>
      <c r="AJ76" s="20">
        <v>5.2668704443921355E-2</v>
      </c>
      <c r="AK76" s="20">
        <v>3.2760032760035918E-2</v>
      </c>
      <c r="AL76" s="20">
        <v>2.4079013769732427E-2</v>
      </c>
      <c r="AM76" s="20">
        <v>2.1823301654344318E-2</v>
      </c>
      <c r="AN76" s="20">
        <v>-1.250104175347988E-3</v>
      </c>
      <c r="AO76" s="20">
        <v>2.4198931909180654E-3</v>
      </c>
      <c r="AP76" s="20">
        <v>1.2736202447349187E-2</v>
      </c>
      <c r="AQ76" s="20">
        <v>2.7782344238044043E-2</v>
      </c>
      <c r="AR76" s="20">
        <v>2.6964697534149096E-2</v>
      </c>
      <c r="AS76" s="20">
        <v>3.6362065987219916E-2</v>
      </c>
      <c r="AT76" s="20">
        <v>5.0773300773300896E-2</v>
      </c>
      <c r="AU76" s="20">
        <v>4.4349762757819301E-2</v>
      </c>
      <c r="AV76" s="20">
        <v>2.7445526193787703E-2</v>
      </c>
      <c r="AW76" s="20">
        <v>1.7236711488132703E-2</v>
      </c>
      <c r="AX76" s="20">
        <v>1.4460610361958901E-2</v>
      </c>
      <c r="AY76" s="20">
        <v>1.8801923917796101E-2</v>
      </c>
      <c r="AZ76" s="20">
        <v>9.3562231759657007E-3</v>
      </c>
      <c r="BA76" s="20">
        <v>5.6977634152564401E-3</v>
      </c>
      <c r="BB76" s="20">
        <v>1.4713343480466701E-2</v>
      </c>
      <c r="BC76" s="20">
        <v>1.9838568511134701E-2</v>
      </c>
      <c r="BD76" s="20">
        <v>1.42080671307327E-2</v>
      </c>
      <c r="BE76" s="20">
        <v>1.0342233922527599E-2</v>
      </c>
      <c r="BF76" s="20">
        <v>1.6657360878466799E-2</v>
      </c>
      <c r="BG76" s="20">
        <v>1.54691075514871E-2</v>
      </c>
      <c r="BH76" s="20">
        <v>1.5774292410311499E-2</v>
      </c>
      <c r="BI76" s="20">
        <v>2.29834058035326E-2</v>
      </c>
      <c r="BJ76" s="20">
        <v>2.6283830673143601E-2</v>
      </c>
      <c r="BK76" s="20">
        <v>3.1273772293125401E-3</v>
      </c>
      <c r="BL76" s="21">
        <v>1.1038085608358901E-2</v>
      </c>
      <c r="BM76" s="22">
        <v>2.0799999999999999E-2</v>
      </c>
      <c r="BN76" s="23">
        <v>2.01E-2</v>
      </c>
    </row>
    <row r="77" spans="1:66" x14ac:dyDescent="0.45">
      <c r="A77" s="19" t="s">
        <v>113</v>
      </c>
      <c r="B77" s="20" t="s">
        <v>266</v>
      </c>
      <c r="C77" s="20" t="s">
        <v>266</v>
      </c>
      <c r="D77" s="20" t="s">
        <v>266</v>
      </c>
      <c r="E77" s="20" t="s">
        <v>266</v>
      </c>
      <c r="F77" s="20" t="s">
        <v>266</v>
      </c>
      <c r="G77" s="20" t="s">
        <v>266</v>
      </c>
      <c r="H77" s="20" t="s">
        <v>266</v>
      </c>
      <c r="I77" s="20" t="s">
        <v>266</v>
      </c>
      <c r="J77" s="20" t="s">
        <v>266</v>
      </c>
      <c r="K77" s="20" t="s">
        <v>266</v>
      </c>
      <c r="L77" s="20" t="s">
        <v>266</v>
      </c>
      <c r="M77" s="20" t="s">
        <v>266</v>
      </c>
      <c r="N77" s="20" t="s">
        <v>266</v>
      </c>
      <c r="O77" s="20" t="s">
        <v>266</v>
      </c>
      <c r="P77" s="20" t="s">
        <v>266</v>
      </c>
      <c r="Q77" s="20" t="s">
        <v>266</v>
      </c>
      <c r="R77" s="20" t="s">
        <v>266</v>
      </c>
      <c r="S77" s="20">
        <v>0.264447848490174</v>
      </c>
      <c r="T77" s="20">
        <v>0.132378854626541</v>
      </c>
      <c r="U77" s="20">
        <v>-8.4224858978030101E-2</v>
      </c>
      <c r="V77" s="20">
        <v>7.8947368421052697E-2</v>
      </c>
      <c r="W77" s="20">
        <v>7.3170731626016297E-2</v>
      </c>
      <c r="X77" s="20">
        <v>3.0303030305325999E-2</v>
      </c>
      <c r="Y77" s="20">
        <v>9.5588235374675493E-2</v>
      </c>
      <c r="Z77" s="20">
        <v>0.100671140939597</v>
      </c>
      <c r="AA77" s="20">
        <v>0.176829268231708</v>
      </c>
      <c r="AB77" s="20">
        <v>0.18134715026846401</v>
      </c>
      <c r="AC77" s="20">
        <v>0.29824561404816902</v>
      </c>
      <c r="AD77" s="20">
        <v>0.56081081082975703</v>
      </c>
      <c r="AE77" s="20">
        <v>1.16450216453639</v>
      </c>
      <c r="AF77" s="20">
        <v>0.73091666667342692</v>
      </c>
      <c r="AG77" s="20">
        <v>0.54441288334561899</v>
      </c>
      <c r="AH77" s="20">
        <v>0.500701393436362</v>
      </c>
      <c r="AI77" s="20">
        <v>1.1650360399654101</v>
      </c>
      <c r="AJ77" s="20">
        <v>0.22295566408089498</v>
      </c>
      <c r="AK77" s="20">
        <v>1.22874514572592</v>
      </c>
      <c r="AL77" s="20">
        <v>0.39665313794726503</v>
      </c>
      <c r="AM77" s="20">
        <v>0.103054406698297</v>
      </c>
      <c r="AN77" s="20">
        <v>0.24565416076500099</v>
      </c>
      <c r="AO77" s="20">
        <v>0.39815067877536203</v>
      </c>
      <c r="AP77" s="20">
        <v>0.313592676264769</v>
      </c>
      <c r="AQ77" s="20">
        <v>0.25223692029582201</v>
      </c>
      <c r="AR77" s="20">
        <v>0.37259066485567305</v>
      </c>
      <c r="AS77" s="20">
        <v>0.18031439008984801</v>
      </c>
      <c r="AT77" s="20">
        <v>0.100561167448842</v>
      </c>
      <c r="AU77" s="20">
        <v>0.24959842474249702</v>
      </c>
      <c r="AV77" s="20">
        <v>0.248702554369576</v>
      </c>
      <c r="AW77" s="20">
        <v>0.59461553699144798</v>
      </c>
      <c r="AX77" s="20">
        <v>0.46561019676227799</v>
      </c>
      <c r="AY77" s="20">
        <v>0.27885208640753201</v>
      </c>
      <c r="AZ77" s="20">
        <v>0.14624166666666999</v>
      </c>
      <c r="BA77" s="20">
        <v>0.124086689107151</v>
      </c>
      <c r="BB77" s="20">
        <v>0.25193219374324699</v>
      </c>
      <c r="BC77" s="20">
        <v>0.32905408896006899</v>
      </c>
      <c r="BD77" s="20">
        <v>0.14816240063747599</v>
      </c>
      <c r="BE77" s="20">
        <v>0.26674949726117203</v>
      </c>
      <c r="BF77" s="20">
        <v>0.12624574062938401</v>
      </c>
      <c r="BG77" s="20">
        <v>0.151181857227945</v>
      </c>
      <c r="BH77" s="20">
        <v>0.109151699672042</v>
      </c>
      <c r="BI77" s="20">
        <v>0.10732728070471501</v>
      </c>
      <c r="BJ77" s="20">
        <v>0.165221433143345</v>
      </c>
      <c r="BK77" s="20">
        <v>0.192507144305154</v>
      </c>
      <c r="BL77" s="21">
        <v>0.107075681218711</v>
      </c>
      <c r="BM77" s="22">
        <v>8.7300000000000003E-2</v>
      </c>
      <c r="BN77" s="23">
        <v>9.1600000000000001E-2</v>
      </c>
    </row>
    <row r="78" spans="1:66" x14ac:dyDescent="0.45">
      <c r="A78" s="19" t="s">
        <v>114</v>
      </c>
      <c r="B78" s="20" t="s">
        <v>266</v>
      </c>
      <c r="C78" s="20">
        <v>0.14759401536654798</v>
      </c>
      <c r="D78" s="20">
        <v>7.8576462297669999E-2</v>
      </c>
      <c r="E78" s="20">
        <v>0.12577589023236199</v>
      </c>
      <c r="F78" s="20">
        <v>5.1363900174263497E-2</v>
      </c>
      <c r="G78" s="20">
        <v>8.9999999999999802E-2</v>
      </c>
      <c r="H78" s="20">
        <v>0.15045871558716098</v>
      </c>
      <c r="I78" s="20">
        <v>5.7416267943041499E-2</v>
      </c>
      <c r="J78" s="20">
        <v>3.6953242843409999E-2</v>
      </c>
      <c r="K78" s="20">
        <v>2.0184228575861298E-2</v>
      </c>
      <c r="L78" s="20">
        <v>1.3930053348006901E-2</v>
      </c>
      <c r="M78" s="20">
        <v>2.29757380878035E-2</v>
      </c>
      <c r="N78" s="20">
        <v>1.5894039733506102E-2</v>
      </c>
      <c r="O78" s="20">
        <v>1.8171447198604401E-2</v>
      </c>
      <c r="P78" s="20">
        <v>-3.2813125274176501E-3</v>
      </c>
      <c r="Q78" s="20">
        <v>2.96290348500312E-2</v>
      </c>
      <c r="R78" s="20">
        <v>8.8122904172664995E-3</v>
      </c>
      <c r="S78" s="20">
        <v>2.9916512057912698E-2</v>
      </c>
      <c r="T78" s="20">
        <v>5.0063799445548396E-2</v>
      </c>
      <c r="U78" s="20">
        <v>1.7298070047235502E-2</v>
      </c>
      <c r="V78" s="20">
        <v>3.3024170868673403E-3</v>
      </c>
      <c r="W78" s="20">
        <v>2.4651586248529499E-2</v>
      </c>
      <c r="X78" s="20">
        <v>3.1918529150581201E-2</v>
      </c>
      <c r="Y78" s="20">
        <v>3.0751800599053299E-2</v>
      </c>
      <c r="Z78" s="20">
        <v>4.29168939827764E-2</v>
      </c>
      <c r="AA78" s="20">
        <v>0.15510026155154699</v>
      </c>
      <c r="AB78" s="20">
        <v>0.26869952448965401</v>
      </c>
      <c r="AC78" s="20">
        <v>0.13366666666000002</v>
      </c>
      <c r="AD78" s="20">
        <v>0.13312261099828299</v>
      </c>
      <c r="AE78" s="20">
        <v>0.12169964320392899</v>
      </c>
      <c r="AF78" s="20">
        <v>0.12532531374942099</v>
      </c>
      <c r="AG78" s="20">
        <v>0.190461506836338</v>
      </c>
      <c r="AH78" s="20">
        <v>0.248748057329578</v>
      </c>
      <c r="AI78" s="20">
        <v>0.24458964253714999</v>
      </c>
      <c r="AJ78" s="20">
        <v>0.20918984280028202</v>
      </c>
      <c r="AK78" s="20">
        <v>0.20241666666584099</v>
      </c>
      <c r="AL78" s="20">
        <v>0.18448956961833499</v>
      </c>
      <c r="AM78" s="20">
        <v>0.19302556901361101</v>
      </c>
      <c r="AN78" s="20">
        <v>0.23021088769170001</v>
      </c>
      <c r="AO78" s="20">
        <v>0.163849465796783</v>
      </c>
      <c r="AP78" s="20">
        <v>0.13526752072344</v>
      </c>
      <c r="AQ78" s="20">
        <v>0.13699999999999998</v>
      </c>
      <c r="AR78" s="20">
        <v>0.20404573438874199</v>
      </c>
      <c r="AS78" s="20">
        <v>0.19472851229607699</v>
      </c>
      <c r="AT78" s="20">
        <v>0.158658990166608</v>
      </c>
      <c r="AU78" s="20">
        <v>0.144144936458381</v>
      </c>
      <c r="AV78" s="20">
        <v>0.109227871939735</v>
      </c>
      <c r="AW78" s="20">
        <v>8.93705710712836E-2</v>
      </c>
      <c r="AX78" s="20">
        <v>8.1962194841967997E-2</v>
      </c>
      <c r="AY78" s="20">
        <v>5.5389729806193E-2</v>
      </c>
      <c r="AZ78" s="20">
        <v>4.7662255873894901E-2</v>
      </c>
      <c r="BA78" s="20">
        <v>2.6367827288973501E-2</v>
      </c>
      <c r="BB78" s="20">
        <v>3.16608252116918E-2</v>
      </c>
      <c r="BC78" s="20">
        <v>3.3739664097613302E-2</v>
      </c>
      <c r="BD78" s="20">
        <v>3.6293629360648498E-2</v>
      </c>
      <c r="BE78" s="20">
        <v>3.5306507918949299E-2</v>
      </c>
      <c r="BF78" s="20">
        <v>2.89884796921939E-2</v>
      </c>
      <c r="BG78" s="20">
        <v>3.5450730490691799E-2</v>
      </c>
      <c r="BH78" s="20">
        <v>3.1959459703260397E-2</v>
      </c>
      <c r="BI78" s="20">
        <v>2.8950010198152E-2</v>
      </c>
      <c r="BJ78" s="20">
        <v>4.1527963591957102E-2</v>
      </c>
      <c r="BK78" s="20">
        <v>1.21007395038697E-2</v>
      </c>
      <c r="BL78" s="21">
        <v>4.7129451004081203E-2</v>
      </c>
      <c r="BM78" s="22">
        <v>3.3300000000000003E-2</v>
      </c>
      <c r="BN78" s="23">
        <v>1.4999999999999999E-2</v>
      </c>
    </row>
    <row r="79" spans="1:66" x14ac:dyDescent="0.45">
      <c r="A79" s="24" t="s">
        <v>115</v>
      </c>
      <c r="B79" s="20" t="s">
        <v>266</v>
      </c>
      <c r="C79" s="20" t="s">
        <v>266</v>
      </c>
      <c r="D79" s="20" t="s">
        <v>266</v>
      </c>
      <c r="E79" s="20" t="s">
        <v>266</v>
      </c>
      <c r="F79" s="20" t="s">
        <v>266</v>
      </c>
      <c r="G79" s="20" t="s">
        <v>266</v>
      </c>
      <c r="H79" s="20" t="s">
        <v>266</v>
      </c>
      <c r="I79" s="20" t="s">
        <v>266</v>
      </c>
      <c r="J79" s="20" t="s">
        <v>266</v>
      </c>
      <c r="K79" s="20" t="s">
        <v>266</v>
      </c>
      <c r="L79" s="20" t="s">
        <v>266</v>
      </c>
      <c r="M79" s="20" t="s">
        <v>266</v>
      </c>
      <c r="N79" s="20" t="s">
        <v>266</v>
      </c>
      <c r="O79" s="20" t="s">
        <v>266</v>
      </c>
      <c r="P79" s="20" t="s">
        <v>266</v>
      </c>
      <c r="Q79" s="20" t="s">
        <v>266</v>
      </c>
      <c r="R79" s="20" t="s">
        <v>266</v>
      </c>
      <c r="S79" s="20" t="s">
        <v>266</v>
      </c>
      <c r="T79" s="20" t="s">
        <v>266</v>
      </c>
      <c r="U79" s="20" t="s">
        <v>266</v>
      </c>
      <c r="V79" s="20" t="s">
        <v>266</v>
      </c>
      <c r="W79" s="20" t="s">
        <v>266</v>
      </c>
      <c r="X79" s="20" t="s">
        <v>266</v>
      </c>
      <c r="Y79" s="20" t="s">
        <v>266</v>
      </c>
      <c r="Z79" s="20" t="s">
        <v>266</v>
      </c>
      <c r="AA79" s="20" t="s">
        <v>266</v>
      </c>
      <c r="AB79" s="20" t="s">
        <v>266</v>
      </c>
      <c r="AC79" s="20" t="s">
        <v>266</v>
      </c>
      <c r="AD79" s="20" t="s">
        <v>266</v>
      </c>
      <c r="AE79" s="20" t="s">
        <v>266</v>
      </c>
      <c r="AF79" s="20" t="s">
        <v>266</v>
      </c>
      <c r="AG79" s="20" t="s">
        <v>266</v>
      </c>
      <c r="AH79" s="20" t="s">
        <v>266</v>
      </c>
      <c r="AI79" s="20" t="s">
        <v>266</v>
      </c>
      <c r="AJ79" s="20" t="s">
        <v>266</v>
      </c>
      <c r="AK79" s="20" t="s">
        <v>266</v>
      </c>
      <c r="AL79" s="20" t="s">
        <v>266</v>
      </c>
      <c r="AM79" s="20" t="s">
        <v>266</v>
      </c>
      <c r="AN79" s="20" t="s">
        <v>266</v>
      </c>
      <c r="AO79" s="20" t="s">
        <v>266</v>
      </c>
      <c r="AP79" s="20" t="s">
        <v>266</v>
      </c>
      <c r="AQ79" s="20" t="s">
        <v>266</v>
      </c>
      <c r="AR79" s="20" t="s">
        <v>266</v>
      </c>
      <c r="AS79" s="20" t="s">
        <v>266</v>
      </c>
      <c r="AT79" s="20" t="s">
        <v>266</v>
      </c>
      <c r="AU79" s="20" t="s">
        <v>266</v>
      </c>
      <c r="AV79" s="20" t="s">
        <v>266</v>
      </c>
      <c r="AW79" s="20" t="s">
        <v>266</v>
      </c>
      <c r="AX79" s="20" t="s">
        <v>266</v>
      </c>
      <c r="AY79" s="20" t="s">
        <v>266</v>
      </c>
      <c r="AZ79" s="20" t="s">
        <v>266</v>
      </c>
      <c r="BA79" s="20" t="s">
        <v>266</v>
      </c>
      <c r="BB79" s="20" t="s">
        <v>266</v>
      </c>
      <c r="BC79" s="20" t="s">
        <v>266</v>
      </c>
      <c r="BD79" s="20" t="s">
        <v>266</v>
      </c>
      <c r="BE79" s="20" t="s">
        <v>266</v>
      </c>
      <c r="BF79" s="20" t="s">
        <v>266</v>
      </c>
      <c r="BG79" s="20" t="s">
        <v>266</v>
      </c>
      <c r="BH79" s="20" t="s">
        <v>266</v>
      </c>
      <c r="BI79" s="20" t="s">
        <v>266</v>
      </c>
      <c r="BJ79" s="20" t="s">
        <v>266</v>
      </c>
      <c r="BK79" s="20" t="s">
        <v>266</v>
      </c>
      <c r="BL79" s="21" t="s">
        <v>266</v>
      </c>
      <c r="BM79" s="25"/>
      <c r="BN79" s="19"/>
    </row>
    <row r="80" spans="1:66" x14ac:dyDescent="0.45">
      <c r="A80" s="19" t="s">
        <v>116</v>
      </c>
      <c r="B80" s="20" t="s">
        <v>266</v>
      </c>
      <c r="C80" s="20" t="s">
        <v>266</v>
      </c>
      <c r="D80" s="20" t="s">
        <v>266</v>
      </c>
      <c r="E80" s="20" t="s">
        <v>266</v>
      </c>
      <c r="F80" s="20" t="s">
        <v>266</v>
      </c>
      <c r="G80" s="20" t="s">
        <v>266</v>
      </c>
      <c r="H80" s="20" t="s">
        <v>266</v>
      </c>
      <c r="I80" s="20" t="s">
        <v>266</v>
      </c>
      <c r="J80" s="20" t="s">
        <v>266</v>
      </c>
      <c r="K80" s="20" t="s">
        <v>266</v>
      </c>
      <c r="L80" s="20" t="s">
        <v>266</v>
      </c>
      <c r="M80" s="20" t="s">
        <v>266</v>
      </c>
      <c r="N80" s="20" t="s">
        <v>266</v>
      </c>
      <c r="O80" s="20" t="s">
        <v>266</v>
      </c>
      <c r="P80" s="20" t="s">
        <v>266</v>
      </c>
      <c r="Q80" s="20" t="s">
        <v>266</v>
      </c>
      <c r="R80" s="20" t="s">
        <v>266</v>
      </c>
      <c r="S80" s="20" t="s">
        <v>266</v>
      </c>
      <c r="T80" s="20" t="s">
        <v>266</v>
      </c>
      <c r="U80" s="20" t="s">
        <v>266</v>
      </c>
      <c r="V80" s="20" t="s">
        <v>266</v>
      </c>
      <c r="W80" s="20" t="s">
        <v>266</v>
      </c>
      <c r="X80" s="20" t="s">
        <v>266</v>
      </c>
      <c r="Y80" s="20" t="s">
        <v>266</v>
      </c>
      <c r="Z80" s="20" t="s">
        <v>266</v>
      </c>
      <c r="AA80" s="20" t="s">
        <v>266</v>
      </c>
      <c r="AB80" s="20" t="s">
        <v>266</v>
      </c>
      <c r="AC80" s="20" t="s">
        <v>266</v>
      </c>
      <c r="AD80" s="20" t="s">
        <v>266</v>
      </c>
      <c r="AE80" s="20">
        <v>0.18456883509833599</v>
      </c>
      <c r="AF80" s="20">
        <v>0.18135376756066399</v>
      </c>
      <c r="AG80" s="20">
        <v>0.20882882882883302</v>
      </c>
      <c r="AH80" s="20">
        <v>0.218214338947681</v>
      </c>
      <c r="AI80" s="20">
        <v>0.18787470940902398</v>
      </c>
      <c r="AJ80" s="20">
        <v>7.8127414121648309E-2</v>
      </c>
      <c r="AK80" s="20">
        <v>6.0953472819335094E-2</v>
      </c>
      <c r="AL80" s="20">
        <v>5.6596127870328701E-2</v>
      </c>
      <c r="AM80" s="20">
        <v>2.5013849235097699E-2</v>
      </c>
      <c r="AN80" s="20">
        <v>5.5707990355051296E-3</v>
      </c>
      <c r="AO80" s="20">
        <v>-8.7233338845740197E-3</v>
      </c>
      <c r="AP80" s="20">
        <v>4.0000000000000098E-2</v>
      </c>
      <c r="AQ80" s="20">
        <v>5.5929487179490298E-2</v>
      </c>
      <c r="AR80" s="20">
        <v>2.72423736530518E-2</v>
      </c>
      <c r="AS80" s="20">
        <v>2.6446036788068297E-2</v>
      </c>
      <c r="AT80" s="20">
        <v>3.7783375314861298E-2</v>
      </c>
      <c r="AU80" s="20">
        <v>2.8085991678224599E-2</v>
      </c>
      <c r="AV80" s="20">
        <v>3.7706576728496505E-2</v>
      </c>
      <c r="AW80" s="20">
        <v>1.8688247529898602E-2</v>
      </c>
      <c r="AX80" s="20">
        <v>2.03235172127776E-2</v>
      </c>
      <c r="AY80" s="20">
        <v>1.2445278298934099E-2</v>
      </c>
      <c r="AZ80" s="20">
        <v>1.3776933038950102E-2</v>
      </c>
      <c r="BA80" s="20">
        <v>5.77427638677094E-3</v>
      </c>
      <c r="BB80" s="20">
        <v>2.1818181818181702E-2</v>
      </c>
      <c r="BC80" s="20">
        <v>3.1409930520254398E-2</v>
      </c>
      <c r="BD80" s="20">
        <v>-4.2800693354836904E-3</v>
      </c>
      <c r="BE80" s="20">
        <v>2.23008761942479E-2</v>
      </c>
      <c r="BF80" s="20">
        <v>2.2250199743360302E-2</v>
      </c>
      <c r="BG80" s="20">
        <v>3.5250185527288799E-2</v>
      </c>
      <c r="BH80" s="20">
        <v>4.2560492942178695E-2</v>
      </c>
      <c r="BI80" s="20">
        <v>3.8606706068227796E-2</v>
      </c>
      <c r="BJ80" s="20">
        <v>8.0322557926617702E-2</v>
      </c>
      <c r="BK80" s="20">
        <v>-3.0900616056587799E-3</v>
      </c>
      <c r="BL80" s="21">
        <v>3.4365090594342201E-2</v>
      </c>
      <c r="BM80" s="22">
        <v>3.0300000000000001E-2</v>
      </c>
      <c r="BN80" s="23">
        <v>2.41E-2</v>
      </c>
    </row>
    <row r="81" spans="1:66" x14ac:dyDescent="0.45">
      <c r="A81" s="24" t="s">
        <v>117</v>
      </c>
      <c r="B81" s="20" t="s">
        <v>266</v>
      </c>
      <c r="C81" s="20" t="s">
        <v>266</v>
      </c>
      <c r="D81" s="20" t="s">
        <v>266</v>
      </c>
      <c r="E81" s="20" t="s">
        <v>266</v>
      </c>
      <c r="F81" s="20" t="s">
        <v>266</v>
      </c>
      <c r="G81" s="20" t="s">
        <v>266</v>
      </c>
      <c r="H81" s="20" t="s">
        <v>266</v>
      </c>
      <c r="I81" s="20" t="s">
        <v>266</v>
      </c>
      <c r="J81" s="20" t="s">
        <v>266</v>
      </c>
      <c r="K81" s="20" t="s">
        <v>266</v>
      </c>
      <c r="L81" s="20" t="s">
        <v>266</v>
      </c>
      <c r="M81" s="20" t="s">
        <v>266</v>
      </c>
      <c r="N81" s="20" t="s">
        <v>266</v>
      </c>
      <c r="O81" s="20" t="s">
        <v>266</v>
      </c>
      <c r="P81" s="20" t="s">
        <v>266</v>
      </c>
      <c r="Q81" s="20" t="s">
        <v>266</v>
      </c>
      <c r="R81" s="20" t="s">
        <v>266</v>
      </c>
      <c r="S81" s="20" t="s">
        <v>266</v>
      </c>
      <c r="T81" s="20" t="s">
        <v>266</v>
      </c>
      <c r="U81" s="20" t="s">
        <v>266</v>
      </c>
      <c r="V81" s="20" t="s">
        <v>266</v>
      </c>
      <c r="W81" s="20" t="s">
        <v>266</v>
      </c>
      <c r="X81" s="20" t="s">
        <v>266</v>
      </c>
      <c r="Y81" s="20" t="s">
        <v>266</v>
      </c>
      <c r="Z81" s="20" t="s">
        <v>266</v>
      </c>
      <c r="AA81" s="20" t="s">
        <v>266</v>
      </c>
      <c r="AB81" s="20" t="s">
        <v>266</v>
      </c>
      <c r="AC81" s="20" t="s">
        <v>266</v>
      </c>
      <c r="AD81" s="20" t="s">
        <v>266</v>
      </c>
      <c r="AE81" s="20" t="s">
        <v>266</v>
      </c>
      <c r="AF81" s="20" t="s">
        <v>266</v>
      </c>
      <c r="AG81" s="20" t="s">
        <v>266</v>
      </c>
      <c r="AH81" s="20" t="s">
        <v>266</v>
      </c>
      <c r="AI81" s="20" t="s">
        <v>266</v>
      </c>
      <c r="AJ81" s="20" t="s">
        <v>266</v>
      </c>
      <c r="AK81" s="20" t="s">
        <v>266</v>
      </c>
      <c r="AL81" s="20" t="s">
        <v>266</v>
      </c>
      <c r="AM81" s="20" t="s">
        <v>266</v>
      </c>
      <c r="AN81" s="20" t="s">
        <v>266</v>
      </c>
      <c r="AO81" s="20" t="s">
        <v>266</v>
      </c>
      <c r="AP81" s="20" t="s">
        <v>266</v>
      </c>
      <c r="AQ81" s="20" t="s">
        <v>266</v>
      </c>
      <c r="AR81" s="20" t="s">
        <v>266</v>
      </c>
      <c r="AS81" s="20" t="s">
        <v>266</v>
      </c>
      <c r="AT81" s="20" t="s">
        <v>266</v>
      </c>
      <c r="AU81" s="20" t="s">
        <v>266</v>
      </c>
      <c r="AV81" s="20" t="s">
        <v>266</v>
      </c>
      <c r="AW81" s="20" t="s">
        <v>266</v>
      </c>
      <c r="AX81" s="20" t="s">
        <v>266</v>
      </c>
      <c r="AY81" s="20" t="s">
        <v>266</v>
      </c>
      <c r="AZ81" s="20" t="s">
        <v>266</v>
      </c>
      <c r="BA81" s="20" t="s">
        <v>266</v>
      </c>
      <c r="BB81" s="20" t="s">
        <v>266</v>
      </c>
      <c r="BC81" s="20" t="s">
        <v>266</v>
      </c>
      <c r="BD81" s="20" t="s">
        <v>266</v>
      </c>
      <c r="BE81" s="20" t="s">
        <v>266</v>
      </c>
      <c r="BF81" s="20" t="s">
        <v>266</v>
      </c>
      <c r="BG81" s="20" t="s">
        <v>266</v>
      </c>
      <c r="BH81" s="20" t="s">
        <v>266</v>
      </c>
      <c r="BI81" s="20" t="s">
        <v>266</v>
      </c>
      <c r="BJ81" s="20" t="s">
        <v>266</v>
      </c>
      <c r="BK81" s="20" t="s">
        <v>266</v>
      </c>
      <c r="BL81" s="21" t="s">
        <v>266</v>
      </c>
      <c r="BM81" s="25"/>
      <c r="BN81" s="19"/>
    </row>
    <row r="82" spans="1:66" x14ac:dyDescent="0.45">
      <c r="A82" s="19" t="s">
        <v>118</v>
      </c>
      <c r="B82" s="20" t="s">
        <v>266</v>
      </c>
      <c r="C82" s="20">
        <v>6.9316081330868806E-2</v>
      </c>
      <c r="D82" s="20">
        <v>7.1737251512532199E-2</v>
      </c>
      <c r="E82" s="20">
        <v>4.5161290314516205E-2</v>
      </c>
      <c r="F82" s="20">
        <v>-2.0833333333494099E-2</v>
      </c>
      <c r="G82" s="20">
        <v>2.9944838463592902E-2</v>
      </c>
      <c r="H82" s="20">
        <v>2.6778882938026102E-2</v>
      </c>
      <c r="I82" s="20">
        <v>1.71385991058122E-2</v>
      </c>
      <c r="J82" s="20">
        <v>9.5238095164834804E-3</v>
      </c>
      <c r="K82" s="20">
        <v>-1.0643444602762399E-2</v>
      </c>
      <c r="L82" s="20">
        <v>1.0757946212151299E-2</v>
      </c>
      <c r="M82" s="20">
        <v>-4.5355587838788501E-3</v>
      </c>
      <c r="N82" s="20">
        <v>-1.19069315346013E-2</v>
      </c>
      <c r="O82" s="20">
        <v>-5.5333538272637093E-3</v>
      </c>
      <c r="P82" s="20">
        <v>2.0525502320967202E-2</v>
      </c>
      <c r="Q82" s="20">
        <v>1.5145089937639101E-3</v>
      </c>
      <c r="R82" s="20">
        <v>-1.9356399703672799E-3</v>
      </c>
      <c r="S82" s="20">
        <v>-8.0000000000340892E-3</v>
      </c>
      <c r="T82" s="20">
        <v>6.8426197446480397E-3</v>
      </c>
      <c r="U82" s="20">
        <v>4.8543689344925402E-3</v>
      </c>
      <c r="V82" s="20">
        <v>1.92632850230075E-2</v>
      </c>
      <c r="W82" s="20">
        <v>2.0972806447153797E-2</v>
      </c>
      <c r="X82" s="20">
        <v>2.34433934881433E-2</v>
      </c>
      <c r="Y82" s="20">
        <v>-4.5359188076384803E-3</v>
      </c>
      <c r="Z82" s="20">
        <v>5.2970325232318304E-3</v>
      </c>
      <c r="AA82" s="20">
        <v>0.13796033994502099</v>
      </c>
      <c r="AB82" s="20">
        <v>0.164948966890132</v>
      </c>
      <c r="AC82" s="20">
        <v>0.13159244379858198</v>
      </c>
      <c r="AD82" s="20">
        <v>0.10724999999250001</v>
      </c>
      <c r="AE82" s="20">
        <v>0.123245796861001</v>
      </c>
      <c r="AF82" s="20">
        <v>8.2879762495769796E-2</v>
      </c>
      <c r="AG82" s="20">
        <v>0.113433858811607</v>
      </c>
      <c r="AH82" s="20">
        <v>0.108238432335411</v>
      </c>
      <c r="AI82" s="20">
        <v>0.11433067950350401</v>
      </c>
      <c r="AJ82" s="20">
        <v>3.0738556143702898E-3</v>
      </c>
      <c r="AK82" s="20">
        <v>4.5386781513326001E-2</v>
      </c>
      <c r="AL82" s="20">
        <v>3.4067501183779096E-2</v>
      </c>
      <c r="AM82" s="20">
        <v>0.186867912971238</v>
      </c>
      <c r="AN82" s="20">
        <v>0.36931121296501601</v>
      </c>
      <c r="AO82" s="20">
        <v>0.123232132755042</v>
      </c>
      <c r="AP82" s="20">
        <v>0.10832703768991699</v>
      </c>
      <c r="AQ82" s="20">
        <v>0.11387132199795801</v>
      </c>
      <c r="AR82" s="20">
        <v>0.41221867138097201</v>
      </c>
      <c r="AS82" s="20">
        <v>0.33166421916753103</v>
      </c>
      <c r="AT82" s="20">
        <v>0.100459179984091</v>
      </c>
      <c r="AU82" s="20">
        <v>0.11819690174625799</v>
      </c>
      <c r="AV82" s="20">
        <v>0.10855321149438801</v>
      </c>
      <c r="AW82" s="20">
        <v>8.4114131227057104E-2</v>
      </c>
      <c r="AX82" s="20">
        <v>0.11056916532198899</v>
      </c>
      <c r="AY82" s="20">
        <v>9.2329029488491907E-2</v>
      </c>
      <c r="AZ82" s="20">
        <v>6.6134607051805697E-2</v>
      </c>
      <c r="BA82" s="20">
        <v>5.2136105860112698E-2</v>
      </c>
      <c r="BB82" s="20">
        <v>5.9775773473714502E-2</v>
      </c>
      <c r="BC82" s="20">
        <v>7.2858736661013501E-2</v>
      </c>
      <c r="BD82" s="20">
        <v>8.1326305428104609E-2</v>
      </c>
      <c r="BE82" s="20">
        <v>5.6034767543447196E-2</v>
      </c>
      <c r="BF82" s="20">
        <v>7.5786224730973101E-2</v>
      </c>
      <c r="BG82" s="20">
        <v>9.1086498571921609E-2</v>
      </c>
      <c r="BH82" s="20">
        <v>6.5608528279540501E-2</v>
      </c>
      <c r="BI82" s="20">
        <v>6.8216175359030407E-2</v>
      </c>
      <c r="BJ82" s="20">
        <v>0.113557611263155</v>
      </c>
      <c r="BK82" s="20">
        <v>1.8591025473300798E-2</v>
      </c>
      <c r="BL82" s="21">
        <v>3.85950909833188E-2</v>
      </c>
      <c r="BM82" s="22">
        <v>6.2199999999999998E-2</v>
      </c>
      <c r="BN82" s="23">
        <v>3.78E-2</v>
      </c>
    </row>
    <row r="83" spans="1:66" x14ac:dyDescent="0.45">
      <c r="A83" s="19" t="s">
        <v>119</v>
      </c>
      <c r="B83" s="20" t="s">
        <v>266</v>
      </c>
      <c r="C83" s="20" t="s">
        <v>266</v>
      </c>
      <c r="D83" s="20" t="s">
        <v>266</v>
      </c>
      <c r="E83" s="20" t="s">
        <v>266</v>
      </c>
      <c r="F83" s="20" t="s">
        <v>266</v>
      </c>
      <c r="G83" s="20" t="s">
        <v>266</v>
      </c>
      <c r="H83" s="20" t="s">
        <v>266</v>
      </c>
      <c r="I83" s="20" t="s">
        <v>266</v>
      </c>
      <c r="J83" s="20" t="s">
        <v>266</v>
      </c>
      <c r="K83" s="20" t="s">
        <v>266</v>
      </c>
      <c r="L83" s="20" t="s">
        <v>266</v>
      </c>
      <c r="M83" s="20" t="s">
        <v>266</v>
      </c>
      <c r="N83" s="20" t="s">
        <v>266</v>
      </c>
      <c r="O83" s="20" t="s">
        <v>266</v>
      </c>
      <c r="P83" s="20" t="s">
        <v>266</v>
      </c>
      <c r="Q83" s="20" t="s">
        <v>266</v>
      </c>
      <c r="R83" s="20" t="s">
        <v>266</v>
      </c>
      <c r="S83" s="20" t="s">
        <v>266</v>
      </c>
      <c r="T83" s="20" t="s">
        <v>266</v>
      </c>
      <c r="U83" s="20" t="s">
        <v>266</v>
      </c>
      <c r="V83" s="20" t="s">
        <v>266</v>
      </c>
      <c r="W83" s="20" t="s">
        <v>266</v>
      </c>
      <c r="X83" s="20" t="s">
        <v>266</v>
      </c>
      <c r="Y83" s="20" t="s">
        <v>266</v>
      </c>
      <c r="Z83" s="20" t="s">
        <v>266</v>
      </c>
      <c r="AA83" s="20" t="s">
        <v>266</v>
      </c>
      <c r="AB83" s="20" t="s">
        <v>266</v>
      </c>
      <c r="AC83" s="20" t="s">
        <v>266</v>
      </c>
      <c r="AD83" s="20" t="s">
        <v>266</v>
      </c>
      <c r="AE83" s="20" t="s">
        <v>266</v>
      </c>
      <c r="AF83" s="20" t="s">
        <v>266</v>
      </c>
      <c r="AG83" s="20" t="s">
        <v>266</v>
      </c>
      <c r="AH83" s="20" t="s">
        <v>266</v>
      </c>
      <c r="AI83" s="20" t="s">
        <v>266</v>
      </c>
      <c r="AJ83" s="20" t="s">
        <v>266</v>
      </c>
      <c r="AK83" s="20" t="s">
        <v>266</v>
      </c>
      <c r="AL83" s="20" t="s">
        <v>266</v>
      </c>
      <c r="AM83" s="20" t="s">
        <v>266</v>
      </c>
      <c r="AN83" s="20" t="s">
        <v>266</v>
      </c>
      <c r="AO83" s="20" t="s">
        <v>266</v>
      </c>
      <c r="AP83" s="20" t="s">
        <v>266</v>
      </c>
      <c r="AQ83" s="20" t="s">
        <v>266</v>
      </c>
      <c r="AR83" s="20" t="s">
        <v>266</v>
      </c>
      <c r="AS83" s="20" t="s">
        <v>266</v>
      </c>
      <c r="AT83" s="20" t="s">
        <v>266</v>
      </c>
      <c r="AU83" s="20" t="s">
        <v>266</v>
      </c>
      <c r="AV83" s="20" t="s">
        <v>266</v>
      </c>
      <c r="AW83" s="20">
        <v>5.2000000000000005E-2</v>
      </c>
      <c r="AX83" s="20">
        <v>2.053E-2</v>
      </c>
      <c r="AY83" s="20">
        <v>5.2910000000000006E-2</v>
      </c>
      <c r="AZ83" s="20">
        <v>4.5289999999999997E-2</v>
      </c>
      <c r="BA83" s="20">
        <v>6.1609999999999998E-2</v>
      </c>
      <c r="BB83" s="20">
        <v>7.2069999999999995E-2</v>
      </c>
      <c r="BC83" s="20">
        <v>1.1299999999999999E-2</v>
      </c>
      <c r="BD83" s="20">
        <v>6.1180000000000005E-2</v>
      </c>
      <c r="BE83" s="20">
        <v>0.14800000000000002</v>
      </c>
      <c r="BF83" s="20">
        <v>0.27600000000000002</v>
      </c>
      <c r="BG83" s="20">
        <v>0.31373302587753299</v>
      </c>
      <c r="BH83" s="20">
        <v>0.34695270599707401</v>
      </c>
      <c r="BI83" s="20">
        <v>0.228444219213782</v>
      </c>
      <c r="BJ83" s="20">
        <v>0.18384064590270199</v>
      </c>
      <c r="BK83" s="20">
        <v>4.6843886897649199E-2</v>
      </c>
      <c r="BL83" s="21">
        <v>0.15461981073755399</v>
      </c>
      <c r="BM83" s="22">
        <v>0.2135</v>
      </c>
      <c r="BN83" s="23">
        <v>0.15210000000000001</v>
      </c>
    </row>
    <row r="84" spans="1:66" x14ac:dyDescent="0.45">
      <c r="A84" s="19" t="s">
        <v>120</v>
      </c>
      <c r="B84" s="20" t="s">
        <v>266</v>
      </c>
      <c r="C84" s="20" t="s">
        <v>266</v>
      </c>
      <c r="D84" s="20" t="s">
        <v>266</v>
      </c>
      <c r="E84" s="20" t="s">
        <v>266</v>
      </c>
      <c r="F84" s="20" t="s">
        <v>266</v>
      </c>
      <c r="G84" s="20" t="s">
        <v>266</v>
      </c>
      <c r="H84" s="20" t="s">
        <v>266</v>
      </c>
      <c r="I84" s="20" t="s">
        <v>266</v>
      </c>
      <c r="J84" s="20" t="s">
        <v>266</v>
      </c>
      <c r="K84" s="20" t="s">
        <v>266</v>
      </c>
      <c r="L84" s="20" t="s">
        <v>266</v>
      </c>
      <c r="M84" s="20" t="s">
        <v>266</v>
      </c>
      <c r="N84" s="20" t="s">
        <v>266</v>
      </c>
      <c r="O84" s="20" t="s">
        <v>266</v>
      </c>
      <c r="P84" s="20" t="s">
        <v>266</v>
      </c>
      <c r="Q84" s="20" t="s">
        <v>266</v>
      </c>
      <c r="R84" s="20" t="s">
        <v>266</v>
      </c>
      <c r="S84" s="20" t="s">
        <v>266</v>
      </c>
      <c r="T84" s="20" t="s">
        <v>266</v>
      </c>
      <c r="U84" s="20" t="s">
        <v>266</v>
      </c>
      <c r="V84" s="20" t="s">
        <v>266</v>
      </c>
      <c r="W84" s="20" t="s">
        <v>266</v>
      </c>
      <c r="X84" s="20" t="s">
        <v>266</v>
      </c>
      <c r="Y84" s="20" t="s">
        <v>266</v>
      </c>
      <c r="Z84" s="20" t="s">
        <v>266</v>
      </c>
      <c r="AA84" s="20" t="s">
        <v>266</v>
      </c>
      <c r="AB84" s="20" t="s">
        <v>266</v>
      </c>
      <c r="AC84" s="20" t="s">
        <v>266</v>
      </c>
      <c r="AD84" s="20" t="s">
        <v>266</v>
      </c>
      <c r="AE84" s="20" t="s">
        <v>266</v>
      </c>
      <c r="AF84" s="20" t="s">
        <v>266</v>
      </c>
      <c r="AG84" s="20" t="s">
        <v>266</v>
      </c>
      <c r="AH84" s="20" t="s">
        <v>266</v>
      </c>
      <c r="AI84" s="20" t="s">
        <v>266</v>
      </c>
      <c r="AJ84" s="20" t="s">
        <v>266</v>
      </c>
      <c r="AK84" s="20" t="s">
        <v>266</v>
      </c>
      <c r="AL84" s="20" t="s">
        <v>266</v>
      </c>
      <c r="AM84" s="20" t="s">
        <v>266</v>
      </c>
      <c r="AN84" s="20" t="s">
        <v>266</v>
      </c>
      <c r="AO84" s="20">
        <v>0.92596999999999996</v>
      </c>
      <c r="AP84" s="20">
        <v>0.60281782633354297</v>
      </c>
      <c r="AQ84" s="20">
        <v>0.80788140643623296</v>
      </c>
      <c r="AR84" s="20">
        <v>0.33001977831802298</v>
      </c>
      <c r="AS84" s="20">
        <v>0.575952847505665</v>
      </c>
      <c r="AT84" s="20">
        <v>0.69583636399379301</v>
      </c>
      <c r="AU84" s="20">
        <v>0.48108166068706304</v>
      </c>
      <c r="AV84" s="20">
        <v>0.151763474313444</v>
      </c>
      <c r="AW84" s="20">
        <v>0.45365308362185702</v>
      </c>
      <c r="AX84" s="20">
        <v>0.50734054961211694</v>
      </c>
      <c r="AY84" s="20">
        <v>0.49100923576953198</v>
      </c>
      <c r="AZ84" s="20">
        <v>8.01375518965603E-2</v>
      </c>
      <c r="BA84" s="20">
        <v>-2.08630513223532E-2</v>
      </c>
      <c r="BB84" s="20">
        <v>8.6363209493028101E-2</v>
      </c>
      <c r="BC84" s="20">
        <v>3.3481226552710804E-2</v>
      </c>
      <c r="BD84" s="20">
        <v>3.3001217528375003E-2</v>
      </c>
      <c r="BE84" s="20">
        <v>-3.5025855110343E-2</v>
      </c>
      <c r="BF84" s="20">
        <v>8.8330269693098502E-3</v>
      </c>
      <c r="BG84" s="20">
        <v>3.3291992280285398E-2</v>
      </c>
      <c r="BH84" s="20">
        <v>1.9547371762891601E-2</v>
      </c>
      <c r="BI84" s="20">
        <v>4.6174377224199398E-2</v>
      </c>
      <c r="BJ84" s="20">
        <v>0.104600731354707</v>
      </c>
      <c r="BK84" s="20">
        <v>-1.65139733620773E-2</v>
      </c>
      <c r="BL84" s="21">
        <v>2.5178514017169799E-2</v>
      </c>
      <c r="BM84" s="22">
        <v>5.0500000000000003E-2</v>
      </c>
      <c r="BN84" s="23">
        <v>2.1299999999999999E-2</v>
      </c>
    </row>
    <row r="85" spans="1:66" x14ac:dyDescent="0.45">
      <c r="A85" s="19" t="s">
        <v>121</v>
      </c>
      <c r="B85" s="20" t="s">
        <v>266</v>
      </c>
      <c r="C85" s="20" t="s">
        <v>266</v>
      </c>
      <c r="D85" s="20" t="s">
        <v>266</v>
      </c>
      <c r="E85" s="20" t="s">
        <v>266</v>
      </c>
      <c r="F85" s="20" t="s">
        <v>266</v>
      </c>
      <c r="G85" s="20" t="s">
        <v>266</v>
      </c>
      <c r="H85" s="20" t="s">
        <v>266</v>
      </c>
      <c r="I85" s="20" t="s">
        <v>266</v>
      </c>
      <c r="J85" s="20" t="s">
        <v>266</v>
      </c>
      <c r="K85" s="20" t="s">
        <v>266</v>
      </c>
      <c r="L85" s="20" t="s">
        <v>266</v>
      </c>
      <c r="M85" s="20" t="s">
        <v>266</v>
      </c>
      <c r="N85" s="20" t="s">
        <v>266</v>
      </c>
      <c r="O85" s="20" t="s">
        <v>266</v>
      </c>
      <c r="P85" s="20" t="s">
        <v>266</v>
      </c>
      <c r="Q85" s="20" t="s">
        <v>266</v>
      </c>
      <c r="R85" s="20" t="s">
        <v>266</v>
      </c>
      <c r="S85" s="20" t="s">
        <v>266</v>
      </c>
      <c r="T85" s="20" t="s">
        <v>266</v>
      </c>
      <c r="U85" s="20" t="s">
        <v>266</v>
      </c>
      <c r="V85" s="20" t="s">
        <v>266</v>
      </c>
      <c r="W85" s="20" t="s">
        <v>266</v>
      </c>
      <c r="X85" s="20" t="s">
        <v>266</v>
      </c>
      <c r="Y85" s="20" t="s">
        <v>266</v>
      </c>
      <c r="Z85" s="20" t="s">
        <v>266</v>
      </c>
      <c r="AA85" s="20" t="s">
        <v>266</v>
      </c>
      <c r="AB85" s="20" t="s">
        <v>266</v>
      </c>
      <c r="AC85" s="20" t="s">
        <v>266</v>
      </c>
      <c r="AD85" s="20" t="s">
        <v>266</v>
      </c>
      <c r="AE85" s="20" t="s">
        <v>266</v>
      </c>
      <c r="AF85" s="20" t="s">
        <v>266</v>
      </c>
      <c r="AG85" s="20" t="s">
        <v>266</v>
      </c>
      <c r="AH85" s="20" t="s">
        <v>266</v>
      </c>
      <c r="AI85" s="20" t="s">
        <v>266</v>
      </c>
      <c r="AJ85" s="20" t="s">
        <v>266</v>
      </c>
      <c r="AK85" s="20" t="s">
        <v>266</v>
      </c>
      <c r="AL85" s="20" t="s">
        <v>266</v>
      </c>
      <c r="AM85" s="20" t="s">
        <v>266</v>
      </c>
      <c r="AN85" s="20" t="s">
        <v>266</v>
      </c>
      <c r="AO85" s="20" t="s">
        <v>266</v>
      </c>
      <c r="AP85" s="20" t="s">
        <v>266</v>
      </c>
      <c r="AQ85" s="20" t="s">
        <v>266</v>
      </c>
      <c r="AR85" s="20" t="s">
        <v>266</v>
      </c>
      <c r="AS85" s="20" t="s">
        <v>266</v>
      </c>
      <c r="AT85" s="20" t="s">
        <v>266</v>
      </c>
      <c r="AU85" s="20" t="s">
        <v>266</v>
      </c>
      <c r="AV85" s="20" t="s">
        <v>266</v>
      </c>
      <c r="AW85" s="20">
        <v>0.12210526315789499</v>
      </c>
      <c r="AX85" s="20">
        <v>7.0947119727604702E-2</v>
      </c>
      <c r="AY85" s="20">
        <v>3.5556709057879901E-2</v>
      </c>
      <c r="AZ85" s="20">
        <v>4.5864661654135101E-2</v>
      </c>
      <c r="BA85" s="20">
        <v>7.53821939851404E-2</v>
      </c>
      <c r="BB85" s="20">
        <v>6.1485433302486403E-2</v>
      </c>
      <c r="BC85" s="20">
        <v>2.6274131420332497E-2</v>
      </c>
      <c r="BD85" s="20">
        <v>5.3410152137741099E-2</v>
      </c>
      <c r="BE85" s="20">
        <v>5.9809781406648097E-2</v>
      </c>
      <c r="BF85" s="20">
        <v>4.6684662236988597E-2</v>
      </c>
      <c r="BG85" s="20">
        <v>6.9255430389014799E-2</v>
      </c>
      <c r="BH85" s="20">
        <v>6.5785726678380008E-2</v>
      </c>
      <c r="BI85" s="20">
        <v>0.123044264182291</v>
      </c>
      <c r="BJ85" s="20">
        <v>8.1004623995795305E-2</v>
      </c>
      <c r="BK85" s="20">
        <v>2.9133584284945998E-2</v>
      </c>
      <c r="BL85" s="21">
        <v>2.08666666666701E-2</v>
      </c>
      <c r="BM85" s="22">
        <v>4.9799999999999997E-2</v>
      </c>
      <c r="BN85" s="23">
        <v>2.3900000000000001E-2</v>
      </c>
    </row>
    <row r="86" spans="1:66" x14ac:dyDescent="0.45">
      <c r="A86" s="19" t="s">
        <v>122</v>
      </c>
      <c r="B86" s="20" t="s">
        <v>266</v>
      </c>
      <c r="C86" s="20" t="s">
        <v>266</v>
      </c>
      <c r="D86" s="20" t="s">
        <v>266</v>
      </c>
      <c r="E86" s="20" t="s">
        <v>266</v>
      </c>
      <c r="F86" s="20" t="s">
        <v>266</v>
      </c>
      <c r="G86" s="20" t="s">
        <v>266</v>
      </c>
      <c r="H86" s="20">
        <v>4.3435340582857099E-2</v>
      </c>
      <c r="I86" s="20">
        <v>1.60832544843897E-2</v>
      </c>
      <c r="J86" s="20">
        <v>3.6312849162349302E-2</v>
      </c>
      <c r="K86" s="20">
        <v>2.2911051217636379E-2</v>
      </c>
      <c r="L86" s="20">
        <v>-2.78143756479045E-3</v>
      </c>
      <c r="M86" s="20">
        <v>-4.7122724605353702E-2</v>
      </c>
      <c r="N86" s="20">
        <v>-5.0300415959368995E-2</v>
      </c>
      <c r="O86" s="20">
        <v>3.7797063834267702E-2</v>
      </c>
      <c r="P86" s="20">
        <v>-5.5490425986944002E-3</v>
      </c>
      <c r="Q86" s="20">
        <v>4.3068217543594495E-2</v>
      </c>
      <c r="R86" s="20">
        <v>9.1621458712945095E-2</v>
      </c>
      <c r="S86" s="20">
        <v>2.2639425728972998E-2</v>
      </c>
      <c r="T86" s="20">
        <v>8.3018358533230502E-2</v>
      </c>
      <c r="U86" s="20">
        <v>-2.9353109810065302E-2</v>
      </c>
      <c r="V86" s="20">
        <v>1.3162118782735399E-2</v>
      </c>
      <c r="W86" s="20">
        <v>1.41318124201971E-2</v>
      </c>
      <c r="X86" s="20">
        <v>1.3684934073667401E-2</v>
      </c>
      <c r="Y86" s="20">
        <v>9.5795832822563196E-2</v>
      </c>
      <c r="Z86" s="20">
        <v>3.1896939691793198E-2</v>
      </c>
      <c r="AA86" s="20">
        <v>0.22738919478919101</v>
      </c>
      <c r="AB86" s="20">
        <v>0.149506973439723</v>
      </c>
      <c r="AC86" s="20">
        <v>0.16773570324581899</v>
      </c>
      <c r="AD86" s="20">
        <v>7.0381522782357805E-2</v>
      </c>
      <c r="AE86" s="20">
        <v>6.4919005811337596E-2</v>
      </c>
      <c r="AF86" s="20">
        <v>-2.6735949836932102E-2</v>
      </c>
      <c r="AG86" s="20">
        <v>0.13093924299819501</v>
      </c>
      <c r="AH86" s="20">
        <v>0.177783052456575</v>
      </c>
      <c r="AI86" s="20">
        <v>0.10858333332999999</v>
      </c>
      <c r="AJ86" s="20">
        <v>7.3592422760503998E-2</v>
      </c>
      <c r="AK86" s="20">
        <v>0.102436633526544</v>
      </c>
      <c r="AL86" s="20">
        <v>6.4020323910610508E-2</v>
      </c>
      <c r="AM86" s="20">
        <v>0.106488390138925</v>
      </c>
      <c r="AN86" s="20">
        <v>3.2799266336661803E-2</v>
      </c>
      <c r="AO86" s="20">
        <v>-0.114494646121705</v>
      </c>
      <c r="AP86" s="20">
        <v>4.1054680587506699E-2</v>
      </c>
      <c r="AQ86" s="20">
        <v>6.9239050371123698E-2</v>
      </c>
      <c r="AR86" s="20">
        <v>0.21276032006783399</v>
      </c>
      <c r="AS86" s="20">
        <v>0.15419907366948998</v>
      </c>
      <c r="AT86" s="20">
        <v>0.19358494654122199</v>
      </c>
      <c r="AU86" s="20">
        <v>0.29705971506517098</v>
      </c>
      <c r="AV86" s="20">
        <v>0.39331619537275003</v>
      </c>
      <c r="AW86" s="20">
        <v>0.27608185172760796</v>
      </c>
      <c r="AX86" s="20">
        <v>0.20583596214511002</v>
      </c>
      <c r="AY86" s="20">
        <v>0.20559007339582902</v>
      </c>
      <c r="AZ86" s="20">
        <v>0.10634338198175101</v>
      </c>
      <c r="BA86" s="20">
        <v>8.6709571968536195E-2</v>
      </c>
      <c r="BB86" s="20">
        <v>0.137077215213672</v>
      </c>
      <c r="BC86" s="20">
        <v>0.14173280423280399</v>
      </c>
      <c r="BD86" s="20">
        <v>9.8534437814979906E-2</v>
      </c>
      <c r="BE86" s="20">
        <v>0.39281445545946703</v>
      </c>
      <c r="BF86" s="20">
        <v>0.228117112569409</v>
      </c>
      <c r="BG86" s="20">
        <v>0.15728646190005199</v>
      </c>
      <c r="BH86" s="20">
        <v>0.13065712094093601</v>
      </c>
      <c r="BI86" s="20">
        <v>8.52878464818764E-2</v>
      </c>
      <c r="BJ86" s="20">
        <v>0.15519676132642701</v>
      </c>
      <c r="BK86" s="20">
        <v>-1.4636278179982801E-4</v>
      </c>
      <c r="BL86" s="21">
        <v>5.6965110234000402E-2</v>
      </c>
      <c r="BM86" s="22">
        <v>8.4099999999999994E-2</v>
      </c>
      <c r="BN86" s="23">
        <v>6.2799999999999995E-2</v>
      </c>
    </row>
    <row r="87" spans="1:66" x14ac:dyDescent="0.45">
      <c r="A87" s="19" t="s">
        <v>123</v>
      </c>
      <c r="B87" s="20" t="s">
        <v>266</v>
      </c>
      <c r="C87" s="20">
        <v>4.0999999990000043E-2</v>
      </c>
      <c r="D87" s="20">
        <v>4.4188280509550343E-2</v>
      </c>
      <c r="E87" s="20">
        <v>0.103035878555658</v>
      </c>
      <c r="F87" s="20">
        <v>-2.25187656298792E-2</v>
      </c>
      <c r="G87" s="20">
        <v>2.38907849829351E-2</v>
      </c>
      <c r="H87" s="20">
        <v>0.06</v>
      </c>
      <c r="I87" s="20">
        <v>7.4685534591194994E-2</v>
      </c>
      <c r="J87" s="20">
        <v>-3.0724213606437498E-2</v>
      </c>
      <c r="K87" s="20">
        <v>-2.188679245534329E-2</v>
      </c>
      <c r="L87" s="20">
        <v>2.7584876540703698E-2</v>
      </c>
      <c r="M87" s="20">
        <v>1.05124835749276E-2</v>
      </c>
      <c r="N87" s="20">
        <v>-1.7462381571073202E-2</v>
      </c>
      <c r="O87" s="20">
        <v>1.56299237392689E-2</v>
      </c>
      <c r="P87" s="20">
        <v>1.0921501708402099E-2</v>
      </c>
      <c r="Q87" s="20">
        <v>3.0814560186724804E-2</v>
      </c>
      <c r="R87" s="20">
        <v>4.4721014708073596E-2</v>
      </c>
      <c r="S87" s="20">
        <v>3.1862745099873899E-2</v>
      </c>
      <c r="T87" s="20">
        <v>1.7842346571876201E-2</v>
      </c>
      <c r="U87" s="20">
        <v>2.0918409866729003E-2</v>
      </c>
      <c r="V87" s="20">
        <v>1.86122448972122E-2</v>
      </c>
      <c r="W87" s="20">
        <v>1.2582144573710098E-2</v>
      </c>
      <c r="X87" s="20">
        <v>2.8808864266094098E-2</v>
      </c>
      <c r="Y87" s="20">
        <v>2.22324794223768E-2</v>
      </c>
      <c r="Z87" s="20">
        <v>3.6122817579934303E-2</v>
      </c>
      <c r="AA87" s="20">
        <v>5.1932016269110794E-2</v>
      </c>
      <c r="AB87" s="20">
        <v>0.12849547745418799</v>
      </c>
      <c r="AC87" s="20">
        <v>8.3761625062972092E-2</v>
      </c>
      <c r="AD87" s="20">
        <v>4.8834189579091004E-2</v>
      </c>
      <c r="AE87" s="20">
        <v>8.4347077189511704E-2</v>
      </c>
      <c r="AF87" s="20">
        <v>5.74832464618244E-2</v>
      </c>
      <c r="AG87" s="20">
        <v>0.12135355892605901</v>
      </c>
      <c r="AH87" s="20">
        <v>0.18061543035595601</v>
      </c>
      <c r="AI87" s="20">
        <v>9.4056912614249602E-2</v>
      </c>
      <c r="AJ87" s="20">
        <v>8.9826217061689403E-2</v>
      </c>
      <c r="AK87" s="20">
        <v>8.2528116584825006E-2</v>
      </c>
      <c r="AL87" s="20">
        <v>4.7263681592040002E-2</v>
      </c>
      <c r="AM87" s="20">
        <v>3.3626752360860698E-2</v>
      </c>
      <c r="AN87" s="20">
        <v>4.3527238320755501E-2</v>
      </c>
      <c r="AO87" s="20">
        <v>2.4871540222389899E-2</v>
      </c>
      <c r="AP87" s="20">
        <v>4.4912576364017805E-2</v>
      </c>
      <c r="AQ87" s="20">
        <v>9.8504092576910493E-2</v>
      </c>
      <c r="AR87" s="20">
        <v>0.23322566436646699</v>
      </c>
      <c r="AS87" s="20">
        <v>0.33972260253586695</v>
      </c>
      <c r="AT87" s="20">
        <v>8.7598862525547702E-2</v>
      </c>
      <c r="AU87" s="20">
        <v>0.107486467163722</v>
      </c>
      <c r="AV87" s="20">
        <v>0.21729346883818798</v>
      </c>
      <c r="AW87" s="20">
        <v>0.29464529228158404</v>
      </c>
      <c r="AX87" s="20">
        <v>0.238378353073359</v>
      </c>
      <c r="AY87" s="20">
        <v>0.20199866755496299</v>
      </c>
      <c r="AZ87" s="20">
        <v>0.136681077485866</v>
      </c>
      <c r="BA87" s="20">
        <v>0.11663740979130101</v>
      </c>
      <c r="BB87" s="20">
        <v>0.110480349344975</v>
      </c>
      <c r="BC87" s="20">
        <v>9.6657491152186012E-2</v>
      </c>
      <c r="BD87" s="20">
        <v>7.6988652945550809E-2</v>
      </c>
      <c r="BE87" s="20">
        <v>7.6741663939791899E-2</v>
      </c>
      <c r="BF87" s="20">
        <v>8.1137909709337708E-2</v>
      </c>
      <c r="BG87" s="20">
        <v>8.80906074819819E-2</v>
      </c>
      <c r="BH87" s="20">
        <v>5.5777520765429599E-2</v>
      </c>
      <c r="BI87" s="20">
        <v>6.9362147089578205E-2</v>
      </c>
      <c r="BJ87" s="20">
        <v>0.114062208977463</v>
      </c>
      <c r="BK87" s="20">
        <v>5.4920252783629303E-2</v>
      </c>
      <c r="BL87" s="21">
        <v>4.7005499294760507E-2</v>
      </c>
      <c r="BM87" s="22">
        <v>6.7599999999999993E-2</v>
      </c>
      <c r="BN87" s="23">
        <v>5.1999999999999998E-2</v>
      </c>
    </row>
    <row r="88" spans="1:66" x14ac:dyDescent="0.45">
      <c r="A88" s="19" t="s">
        <v>273</v>
      </c>
      <c r="B88" s="20" t="s">
        <v>266</v>
      </c>
      <c r="C88" s="20" t="s">
        <v>266</v>
      </c>
      <c r="D88" s="20" t="s">
        <v>266</v>
      </c>
      <c r="E88" s="20" t="s">
        <v>266</v>
      </c>
      <c r="F88" s="20" t="s">
        <v>266</v>
      </c>
      <c r="G88" s="20" t="s">
        <v>266</v>
      </c>
      <c r="H88" s="20" t="s">
        <v>266</v>
      </c>
      <c r="I88" s="20" t="s">
        <v>266</v>
      </c>
      <c r="J88" s="20" t="s">
        <v>266</v>
      </c>
      <c r="K88" s="20" t="s">
        <v>266</v>
      </c>
      <c r="L88" s="20" t="s">
        <v>266</v>
      </c>
      <c r="M88" s="20" t="s">
        <v>266</v>
      </c>
      <c r="N88" s="20" t="s">
        <v>266</v>
      </c>
      <c r="O88" s="20" t="s">
        <v>266</v>
      </c>
      <c r="P88" s="20" t="s">
        <v>266</v>
      </c>
      <c r="Q88" s="20" t="s">
        <v>266</v>
      </c>
      <c r="R88" s="20" t="s">
        <v>266</v>
      </c>
      <c r="S88" s="20" t="s">
        <v>266</v>
      </c>
      <c r="T88" s="20" t="s">
        <v>266</v>
      </c>
      <c r="U88" s="20" t="s">
        <v>266</v>
      </c>
      <c r="V88" s="20" t="s">
        <v>266</v>
      </c>
      <c r="W88" s="20" t="s">
        <v>266</v>
      </c>
      <c r="X88" s="20" t="s">
        <v>266</v>
      </c>
      <c r="Y88" s="20" t="s">
        <v>266</v>
      </c>
      <c r="Z88" s="20" t="s">
        <v>266</v>
      </c>
      <c r="AA88" s="20" t="s">
        <v>266</v>
      </c>
      <c r="AB88" s="20" t="s">
        <v>266</v>
      </c>
      <c r="AC88" s="20" t="s">
        <v>266</v>
      </c>
      <c r="AD88" s="20" t="s">
        <v>266</v>
      </c>
      <c r="AE88" s="20" t="s">
        <v>266</v>
      </c>
      <c r="AF88" s="20" t="s">
        <v>266</v>
      </c>
      <c r="AG88" s="20" t="s">
        <v>266</v>
      </c>
      <c r="AH88" s="20" t="s">
        <v>266</v>
      </c>
      <c r="AI88" s="20">
        <v>0.13433</v>
      </c>
      <c r="AJ88" s="20">
        <v>0.10996563573883099</v>
      </c>
      <c r="AK88" s="20">
        <v>9.9071207430340702E-2</v>
      </c>
      <c r="AL88" s="20">
        <v>8.7323943661971798E-2</v>
      </c>
      <c r="AM88" s="20">
        <v>3.6269430051813399E-2</v>
      </c>
      <c r="AN88" s="20">
        <v>3.50000000000001E-2</v>
      </c>
      <c r="AO88" s="20">
        <v>5.5555555555555698E-2</v>
      </c>
      <c r="AP88" s="20">
        <v>8.0091533180777996E-2</v>
      </c>
      <c r="AQ88" s="20">
        <v>0.101694915254237</v>
      </c>
      <c r="AR88" s="20">
        <v>0.10192307692307701</v>
      </c>
      <c r="AS88" s="20">
        <v>0.113438045375218</v>
      </c>
      <c r="AT88" s="20">
        <v>9.5611285266457902E-2</v>
      </c>
      <c r="AU88" s="20">
        <v>8.7267525035765209E-2</v>
      </c>
      <c r="AV88" s="20">
        <v>8.8157894736842102E-2</v>
      </c>
      <c r="AW88" s="20">
        <v>9.0689238210399009E-2</v>
      </c>
      <c r="AX88" s="20">
        <v>6.3192904656319299E-2</v>
      </c>
      <c r="AY88" s="20">
        <v>5.8394160583941597E-2</v>
      </c>
      <c r="AZ88" s="20">
        <v>2.8571428571428598E-2</v>
      </c>
      <c r="BA88" s="20">
        <v>-4.0229885057471299E-2</v>
      </c>
      <c r="BB88" s="20">
        <v>-3.6926147704590802E-2</v>
      </c>
      <c r="BC88" s="20">
        <v>-1.65803108808289E-2</v>
      </c>
      <c r="BD88" s="20">
        <v>-3.0558482613277298E-2</v>
      </c>
      <c r="BE88" s="20">
        <v>-2.4999999999999897E-2</v>
      </c>
      <c r="BF88" s="20">
        <v>-4.4593088071349504E-3</v>
      </c>
      <c r="BG88" s="20">
        <v>8.9585666293392693E-3</v>
      </c>
      <c r="BH88" s="20">
        <v>2.1087680355160902E-2</v>
      </c>
      <c r="BI88" s="20">
        <v>1.9565217391304398E-2</v>
      </c>
      <c r="BJ88" s="20">
        <v>4.26439232409382E-2</v>
      </c>
      <c r="BK88" s="20">
        <v>6.1349693251533796E-3</v>
      </c>
      <c r="BL88" s="21">
        <v>2.3373983739837397E-2</v>
      </c>
      <c r="BM88" s="22">
        <v>5.2600000000000001E-2</v>
      </c>
      <c r="BN88" s="23">
        <v>4.0599999999999997E-2</v>
      </c>
    </row>
    <row r="89" spans="1:66" x14ac:dyDescent="0.45">
      <c r="A89" s="19" t="s">
        <v>124</v>
      </c>
      <c r="B89" s="20" t="s">
        <v>266</v>
      </c>
      <c r="C89" s="20" t="s">
        <v>266</v>
      </c>
      <c r="D89" s="20" t="s">
        <v>266</v>
      </c>
      <c r="E89" s="20" t="s">
        <v>266</v>
      </c>
      <c r="F89" s="20" t="s">
        <v>266</v>
      </c>
      <c r="G89" s="20" t="s">
        <v>266</v>
      </c>
      <c r="H89" s="20" t="s">
        <v>266</v>
      </c>
      <c r="I89" s="20" t="s">
        <v>266</v>
      </c>
      <c r="J89" s="20" t="s">
        <v>266</v>
      </c>
      <c r="K89" s="20" t="s">
        <v>266</v>
      </c>
      <c r="L89" s="20" t="s">
        <v>266</v>
      </c>
      <c r="M89" s="20" t="s">
        <v>266</v>
      </c>
      <c r="N89" s="20" t="s">
        <v>266</v>
      </c>
      <c r="O89" s="20" t="s">
        <v>266</v>
      </c>
      <c r="P89" s="20" t="s">
        <v>266</v>
      </c>
      <c r="Q89" s="20" t="s">
        <v>266</v>
      </c>
      <c r="R89" s="20" t="s">
        <v>266</v>
      </c>
      <c r="S89" s="20" t="s">
        <v>266</v>
      </c>
      <c r="T89" s="20" t="s">
        <v>266</v>
      </c>
      <c r="U89" s="20" t="s">
        <v>266</v>
      </c>
      <c r="V89" s="20" t="s">
        <v>266</v>
      </c>
      <c r="W89" s="20" t="s">
        <v>266</v>
      </c>
      <c r="X89" s="20" t="s">
        <v>266</v>
      </c>
      <c r="Y89" s="20" t="s">
        <v>266</v>
      </c>
      <c r="Z89" s="20" t="s">
        <v>266</v>
      </c>
      <c r="AA89" s="20">
        <v>3.38797814176705E-2</v>
      </c>
      <c r="AB89" s="20">
        <v>1.79704016823483E-2</v>
      </c>
      <c r="AC89" s="20">
        <v>3.8421599179381101E-2</v>
      </c>
      <c r="AD89" s="20">
        <v>5.2283983330868998E-2</v>
      </c>
      <c r="AE89" s="20">
        <v>3.9088956956479001E-2</v>
      </c>
      <c r="AF89" s="20">
        <v>4.68714274853115E-2</v>
      </c>
      <c r="AG89" s="20">
        <v>8.9764123470029697E-2</v>
      </c>
      <c r="AH89" s="20">
        <v>9.2858574392134102E-2</v>
      </c>
      <c r="AI89" s="20">
        <v>4.5112781954175896E-2</v>
      </c>
      <c r="AJ89" s="20">
        <v>7.0158039420533294E-2</v>
      </c>
      <c r="AK89" s="20">
        <v>6.4034132882243397E-2</v>
      </c>
      <c r="AL89" s="20">
        <v>8.6508323467779605E-2</v>
      </c>
      <c r="AM89" s="20">
        <v>7.0068594144766197E-2</v>
      </c>
      <c r="AN89" s="20">
        <v>5.2916666666670095E-2</v>
      </c>
      <c r="AO89" s="20">
        <v>8.6822318955276395E-2</v>
      </c>
      <c r="AP89" s="20">
        <v>0.15787940576755399</v>
      </c>
      <c r="AQ89" s="20">
        <v>0.16949685534590897</v>
      </c>
      <c r="AR89" s="20">
        <v>0.28970153267007498</v>
      </c>
      <c r="AS89" s="20">
        <v>0.34234008839963503</v>
      </c>
      <c r="AT89" s="20">
        <v>0.229498011928426</v>
      </c>
      <c r="AU89" s="20">
        <v>0.22451053451663502</v>
      </c>
      <c r="AV89" s="20">
        <v>0.18866390041493802</v>
      </c>
      <c r="AW89" s="20">
        <v>0.28302870361320404</v>
      </c>
      <c r="AX89" s="20">
        <v>0.234281437125748</v>
      </c>
      <c r="AY89" s="20">
        <v>0.18314129775621599</v>
      </c>
      <c r="AZ89" s="20">
        <v>0.141750669172507</v>
      </c>
      <c r="BA89" s="20">
        <v>0.10030925778132299</v>
      </c>
      <c r="BB89" s="20">
        <v>9.7805863241855209E-2</v>
      </c>
      <c r="BC89" s="20">
        <v>9.1562722933937496E-2</v>
      </c>
      <c r="BD89" s="20">
        <v>5.26154065372096E-2</v>
      </c>
      <c r="BE89" s="20">
        <v>4.6484575835472296E-2</v>
      </c>
      <c r="BF89" s="20">
        <v>6.7799597747385698E-2</v>
      </c>
      <c r="BG89" s="20">
        <v>3.5508083140879297E-2</v>
      </c>
      <c r="BH89" s="20">
        <v>3.8783123732251901E-2</v>
      </c>
      <c r="BI89" s="20">
        <v>7.9350088752622699E-2</v>
      </c>
      <c r="BJ89" s="20">
        <v>6.0661571530928306E-2</v>
      </c>
      <c r="BK89" s="20">
        <v>4.2091898428052305E-2</v>
      </c>
      <c r="BL89" s="21">
        <v>4.8813450760608001E-2</v>
      </c>
      <c r="BM89" s="22">
        <v>3.9600000000000003E-2</v>
      </c>
      <c r="BN89" s="23">
        <v>5.7099999999999998E-2</v>
      </c>
    </row>
    <row r="90" spans="1:66" x14ac:dyDescent="0.45">
      <c r="A90" s="19" t="s">
        <v>125</v>
      </c>
      <c r="B90" s="20" t="s">
        <v>266</v>
      </c>
      <c r="C90" s="20" t="s">
        <v>266</v>
      </c>
      <c r="D90" s="20">
        <v>0.19607843137254899</v>
      </c>
      <c r="E90" s="20">
        <v>0.15573770491803299</v>
      </c>
      <c r="F90" s="20">
        <v>0.12765957446808499</v>
      </c>
      <c r="G90" s="20">
        <v>-1.25786163522012E-2</v>
      </c>
      <c r="H90" s="20">
        <v>1.27388535031846E-2</v>
      </c>
      <c r="I90" s="20">
        <v>3.7735849056603897E-2</v>
      </c>
      <c r="J90" s="20">
        <v>0.10303030303030299</v>
      </c>
      <c r="K90" s="20">
        <v>3.8461538461538401E-2</v>
      </c>
      <c r="L90" s="20">
        <v>6.3492063492063405E-2</v>
      </c>
      <c r="M90" s="20">
        <v>8.45771144278607E-2</v>
      </c>
      <c r="N90" s="20">
        <v>4.3147208121827305E-2</v>
      </c>
      <c r="O90" s="20">
        <v>4.6228710462287201E-2</v>
      </c>
      <c r="P90" s="20">
        <v>0.10930232558139499</v>
      </c>
      <c r="Q90" s="20">
        <v>0.12788259958071302</v>
      </c>
      <c r="R90" s="20">
        <v>0.19330855018587401</v>
      </c>
      <c r="S90" s="20">
        <v>7.3208722741432808E-2</v>
      </c>
      <c r="T90" s="20">
        <v>0.107402031930334</v>
      </c>
      <c r="U90" s="20">
        <v>3.2765399737876899E-2</v>
      </c>
      <c r="V90" s="20">
        <v>0.12634408602150501</v>
      </c>
      <c r="W90" s="20">
        <v>0.221957040572792</v>
      </c>
      <c r="X90" s="20">
        <v>0.130859375</v>
      </c>
      <c r="Y90" s="20">
        <v>6.7357512953368004E-2</v>
      </c>
      <c r="Z90" s="20">
        <v>9.7087378640776406E-2</v>
      </c>
      <c r="AA90" s="20">
        <v>0.209513274336283</v>
      </c>
      <c r="AB90" s="20">
        <v>0.42727882446192295</v>
      </c>
      <c r="AC90" s="20">
        <v>0.49427565701787401</v>
      </c>
      <c r="AD90" s="20">
        <v>0.32781767450370503</v>
      </c>
      <c r="AE90" s="20">
        <v>0.30645161290322603</v>
      </c>
      <c r="AF90" s="20">
        <v>0.44032921810699599</v>
      </c>
      <c r="AG90" s="20">
        <v>0.45428571428571402</v>
      </c>
      <c r="AH90" s="20">
        <v>0.58546168958742695</v>
      </c>
      <c r="AI90" s="20">
        <v>0.508054522924411</v>
      </c>
      <c r="AJ90" s="20">
        <v>0.51027115858668903</v>
      </c>
      <c r="AK90" s="20">
        <v>0.84221980413492903</v>
      </c>
      <c r="AL90" s="20">
        <v>0.29178972238629702</v>
      </c>
      <c r="AM90" s="20">
        <v>0.31687242798353898</v>
      </c>
      <c r="AN90" s="20">
        <v>0.219097222222222</v>
      </c>
      <c r="AO90" s="20">
        <v>0.17748979398082199</v>
      </c>
      <c r="AP90" s="20">
        <v>0.25750856682120599</v>
      </c>
      <c r="AQ90" s="20">
        <v>0.20758195078944902</v>
      </c>
      <c r="AR90" s="20">
        <v>0.15510718789407402</v>
      </c>
      <c r="AS90" s="20">
        <v>6.8087795908986698E-2</v>
      </c>
      <c r="AT90" s="20">
        <v>3.9593307870250199E-2</v>
      </c>
      <c r="AU90" s="20">
        <v>4.0827943078913298E-2</v>
      </c>
      <c r="AV90" s="20">
        <v>1.5511583971363201E-2</v>
      </c>
      <c r="AW90" s="20">
        <v>1.6547537452262798E-2</v>
      </c>
      <c r="AX90" s="20">
        <v>2.2972452321325297E-2</v>
      </c>
      <c r="AY90" s="20">
        <v>1.7469987288737901E-2</v>
      </c>
      <c r="AZ90" s="20">
        <v>1.71672509078237E-2</v>
      </c>
      <c r="BA90" s="20">
        <v>3.2247499215306202E-2</v>
      </c>
      <c r="BB90" s="20">
        <v>5.1187293599622999E-2</v>
      </c>
      <c r="BC90" s="20">
        <v>6.3953923255292311E-2</v>
      </c>
      <c r="BD90" s="20">
        <v>5.1743532058498402E-2</v>
      </c>
      <c r="BE90" s="20">
        <v>2.0648395721919802E-2</v>
      </c>
      <c r="BF90" s="20">
        <v>3.1508491115931202E-2</v>
      </c>
      <c r="BG90" s="20">
        <v>3.9999999999999897E-2</v>
      </c>
      <c r="BH90" s="20">
        <v>6.675824175824191E-2</v>
      </c>
      <c r="BI90" s="20">
        <v>5.0636678398715607E-2</v>
      </c>
      <c r="BJ90" s="20">
        <v>0.12678189156948499</v>
      </c>
      <c r="BK90" s="20">
        <v>0.12002919877403601</v>
      </c>
      <c r="BL90" s="21">
        <v>5.4008209351409403E-2</v>
      </c>
      <c r="BM90" s="22">
        <v>3.9899999999999998E-2</v>
      </c>
      <c r="BN90" s="23">
        <v>5.1900000000000002E-2</v>
      </c>
    </row>
    <row r="91" spans="1:66" x14ac:dyDescent="0.45">
      <c r="A91" s="19" t="s">
        <v>126</v>
      </c>
      <c r="B91" s="20" t="s">
        <v>266</v>
      </c>
      <c r="C91" s="20" t="s">
        <v>266</v>
      </c>
      <c r="D91" s="20">
        <v>9.9999999999999707E-3</v>
      </c>
      <c r="E91" s="20">
        <v>3.9603960396039598E-2</v>
      </c>
      <c r="F91" s="20">
        <v>-1.9047619047619001E-2</v>
      </c>
      <c r="G91" s="20">
        <v>2.91262135922329E-2</v>
      </c>
      <c r="H91" s="20">
        <v>-4.71698113207547E-2</v>
      </c>
      <c r="I91" s="20">
        <v>-4.9504950495049493E-2</v>
      </c>
      <c r="J91" s="20">
        <v>9.375E-2</v>
      </c>
      <c r="K91" s="20">
        <v>5.6349206349209605E-2</v>
      </c>
      <c r="L91" s="20">
        <v>4.8084147257697801E-2</v>
      </c>
      <c r="M91" s="20">
        <v>4.5161290322580705E-2</v>
      </c>
      <c r="N91" s="20">
        <v>1.7832647462279701E-2</v>
      </c>
      <c r="O91" s="20">
        <v>1.7520215633417699E-2</v>
      </c>
      <c r="P91" s="20">
        <v>3.5761589403973601E-2</v>
      </c>
      <c r="Q91" s="20">
        <v>2.9411764705887702E-2</v>
      </c>
      <c r="R91" s="20">
        <v>0.13354037267080199</v>
      </c>
      <c r="S91" s="20">
        <v>9.4794520547947403E-2</v>
      </c>
      <c r="T91" s="20">
        <v>0.108108108108108</v>
      </c>
      <c r="U91" s="20">
        <v>0.130532971996385</v>
      </c>
      <c r="V91" s="20">
        <v>2.9964043148222302E-2</v>
      </c>
      <c r="W91" s="20">
        <v>5.7471264367814998E-3</v>
      </c>
      <c r="X91" s="20">
        <v>5.0952380952382796E-2</v>
      </c>
      <c r="Y91" s="20">
        <v>3.0811055731759001E-2</v>
      </c>
      <c r="Z91" s="20">
        <v>6.4615384615384797E-2</v>
      </c>
      <c r="AA91" s="20">
        <v>0.169281585466559</v>
      </c>
      <c r="AB91" s="20">
        <v>0.286016949152542</v>
      </c>
      <c r="AC91" s="20">
        <v>5.7386051619990303E-2</v>
      </c>
      <c r="AD91" s="20">
        <v>-7.6343806803427602E-2</v>
      </c>
      <c r="AE91" s="20">
        <v>8.3216193421420115E-2</v>
      </c>
      <c r="AF91" s="20">
        <v>2.5175188165068398E-2</v>
      </c>
      <c r="AG91" s="20">
        <v>6.2531645569619099E-2</v>
      </c>
      <c r="AH91" s="20">
        <v>0.11365260900643299</v>
      </c>
      <c r="AI91" s="20">
        <v>0.13115104835258801</v>
      </c>
      <c r="AJ91" s="20">
        <v>7.8872706638925497E-2</v>
      </c>
      <c r="AK91" s="20">
        <v>0.11868863955119301</v>
      </c>
      <c r="AL91" s="20">
        <v>8.3215796897037994E-2</v>
      </c>
      <c r="AM91" s="20">
        <v>5.5555555555555698E-2</v>
      </c>
      <c r="AN91" s="20">
        <v>8.7308114035087203E-2</v>
      </c>
      <c r="AO91" s="20">
        <v>8.7986890205471402E-2</v>
      </c>
      <c r="AP91" s="20">
        <v>9.3847758081334706E-2</v>
      </c>
      <c r="AQ91" s="20">
        <v>3.2625601101580498E-2</v>
      </c>
      <c r="AR91" s="20">
        <v>8.9712335446121699E-2</v>
      </c>
      <c r="AS91" s="20">
        <v>0.13870246085011001</v>
      </c>
      <c r="AT91" s="20">
        <v>0.11787819253438099</v>
      </c>
      <c r="AU91" s="20">
        <v>6.3620386643236604E-2</v>
      </c>
      <c r="AV91" s="20">
        <v>0.102115003304693</v>
      </c>
      <c r="AW91" s="20">
        <v>0.102248875562216</v>
      </c>
      <c r="AX91" s="20">
        <v>8.9771490750816196E-2</v>
      </c>
      <c r="AY91" s="20">
        <v>7.1642536195707596E-2</v>
      </c>
      <c r="AZ91" s="20">
        <v>0.13230840903796801</v>
      </c>
      <c r="BA91" s="20">
        <v>4.66982102448067E-2</v>
      </c>
      <c r="BB91" s="20">
        <v>4.0094339622641299E-2</v>
      </c>
      <c r="BC91" s="20">
        <v>3.6848072562358399E-2</v>
      </c>
      <c r="BD91" s="20">
        <v>4.3921997448514605E-2</v>
      </c>
      <c r="BE91" s="20">
        <v>3.80586592178771E-2</v>
      </c>
      <c r="BF91" s="20">
        <v>3.7672384796501798E-2</v>
      </c>
      <c r="BG91" s="20">
        <v>4.2463533225283706E-2</v>
      </c>
      <c r="BH91" s="20">
        <v>6.1455223880597203E-2</v>
      </c>
      <c r="BI91" s="20">
        <v>6.3699967458509504E-2</v>
      </c>
      <c r="BJ91" s="20">
        <v>8.3518164435946396E-2</v>
      </c>
      <c r="BK91" s="20">
        <v>0.10877391120209</v>
      </c>
      <c r="BL91" s="21">
        <v>0.119922969187675</v>
      </c>
      <c r="BM91" s="22">
        <v>8.8599999999999998E-2</v>
      </c>
      <c r="BN91" s="23">
        <v>9.3100000000000002E-2</v>
      </c>
    </row>
    <row r="92" spans="1:66" x14ac:dyDescent="0.45">
      <c r="A92" s="19" t="s">
        <v>127</v>
      </c>
      <c r="B92" s="20" t="s">
        <v>266</v>
      </c>
      <c r="C92" s="20" t="s">
        <v>266</v>
      </c>
      <c r="D92" s="20" t="s">
        <v>266</v>
      </c>
      <c r="E92" s="20" t="s">
        <v>266</v>
      </c>
      <c r="F92" s="20" t="s">
        <v>266</v>
      </c>
      <c r="G92" s="20" t="s">
        <v>266</v>
      </c>
      <c r="H92" s="20" t="s">
        <v>266</v>
      </c>
      <c r="I92" s="20" t="s">
        <v>266</v>
      </c>
      <c r="J92" s="20" t="s">
        <v>266</v>
      </c>
      <c r="K92" s="20" t="s">
        <v>266</v>
      </c>
      <c r="L92" s="20">
        <v>0.36486486486486497</v>
      </c>
      <c r="M92" s="20">
        <v>0.45049504950495001</v>
      </c>
      <c r="N92" s="20">
        <v>0.39590443686006799</v>
      </c>
      <c r="O92" s="20">
        <v>0.136919315403423</v>
      </c>
      <c r="P92" s="20">
        <v>1.3139784946236599</v>
      </c>
      <c r="Q92" s="20">
        <v>1.45910780669145</v>
      </c>
      <c r="R92" s="20">
        <v>1.08994708994709</v>
      </c>
      <c r="S92" s="20">
        <v>3.0676311030741403</v>
      </c>
      <c r="T92" s="20">
        <v>11.362541122076999</v>
      </c>
      <c r="U92" s="20">
        <v>1.06</v>
      </c>
      <c r="V92" s="20">
        <v>1.2884304207119701</v>
      </c>
      <c r="W92" s="20">
        <v>0.155205939543928</v>
      </c>
      <c r="X92" s="20">
        <v>0.12348890589135401</v>
      </c>
      <c r="Y92" s="20">
        <v>4.3584854263143596E-2</v>
      </c>
      <c r="Z92" s="20">
        <v>6.5126598799269103E-2</v>
      </c>
      <c r="AA92" s="20">
        <v>0.31037863006984401</v>
      </c>
      <c r="AB92" s="20">
        <v>0.40602206844959804</v>
      </c>
      <c r="AC92" s="20">
        <v>0.190542697525938</v>
      </c>
      <c r="AD92" s="20">
        <v>0.19859225741578701</v>
      </c>
      <c r="AE92" s="20">
        <v>0.11036539895600299</v>
      </c>
      <c r="AF92" s="20">
        <v>8.1094694425789204E-2</v>
      </c>
      <c r="AG92" s="20">
        <v>0.16260288864730099</v>
      </c>
      <c r="AH92" s="20">
        <v>0.18017150802345502</v>
      </c>
      <c r="AI92" s="20">
        <v>0.12244375733172901</v>
      </c>
      <c r="AJ92" s="20">
        <v>9.4814484107412E-2</v>
      </c>
      <c r="AK92" s="20">
        <v>0.11787289977607401</v>
      </c>
      <c r="AL92" s="20">
        <v>0.10455522698346099</v>
      </c>
      <c r="AM92" s="20">
        <v>4.7293973804904903E-2</v>
      </c>
      <c r="AN92" s="20">
        <v>5.8271969406533702E-2</v>
      </c>
      <c r="AO92" s="20">
        <v>9.2754909576097597E-2</v>
      </c>
      <c r="AP92" s="20">
        <v>8.0431660937295993E-2</v>
      </c>
      <c r="AQ92" s="20">
        <v>6.4176607838556901E-2</v>
      </c>
      <c r="AR92" s="20">
        <v>7.812677403158369E-2</v>
      </c>
      <c r="AS92" s="20">
        <v>9.4161314532969095E-2</v>
      </c>
      <c r="AT92" s="20">
        <v>7.5257357201406791E-2</v>
      </c>
      <c r="AU92" s="20">
        <v>9.6877855140039701E-2</v>
      </c>
      <c r="AV92" s="20">
        <v>8.5184972426470509E-2</v>
      </c>
      <c r="AW92" s="20">
        <v>9.4320545871292488E-2</v>
      </c>
      <c r="AX92" s="20">
        <v>7.9684801694989302E-2</v>
      </c>
      <c r="AY92" s="20">
        <v>6.2298961683971893E-2</v>
      </c>
      <c r="AZ92" s="20">
        <v>0.58387087183670905</v>
      </c>
      <c r="BA92" s="20">
        <v>0.20489117528873499</v>
      </c>
      <c r="BB92" s="20">
        <v>3.7200240054587601E-2</v>
      </c>
      <c r="BC92" s="20">
        <v>0.115020925145049</v>
      </c>
      <c r="BD92" s="20">
        <v>0.118787564288025</v>
      </c>
      <c r="BE92" s="20">
        <v>6.5857191872211299E-2</v>
      </c>
      <c r="BF92" s="20">
        <v>6.2435209261381901E-2</v>
      </c>
      <c r="BG92" s="20">
        <v>0.104519566145197</v>
      </c>
      <c r="BH92" s="20">
        <v>0.13109415283592399</v>
      </c>
      <c r="BI92" s="20">
        <v>6.4074484593216602E-2</v>
      </c>
      <c r="BJ92" s="20">
        <v>9.7765851951233801E-2</v>
      </c>
      <c r="BK92" s="20">
        <v>4.8135243257194399E-2</v>
      </c>
      <c r="BL92" s="21">
        <v>5.1327548995466404E-2</v>
      </c>
      <c r="BM92" s="22">
        <v>5.3600000000000002E-2</v>
      </c>
      <c r="BN92" s="23">
        <v>4.2799999999999998E-2</v>
      </c>
    </row>
    <row r="93" spans="1:66" x14ac:dyDescent="0.45">
      <c r="A93" s="19" t="s">
        <v>274</v>
      </c>
      <c r="B93" s="20" t="s">
        <v>266</v>
      </c>
      <c r="C93" s="20">
        <v>8.9783281736525902E-2</v>
      </c>
      <c r="D93" s="20">
        <v>-0.18181818182334697</v>
      </c>
      <c r="E93" s="20">
        <v>4.1666666702835496E-2</v>
      </c>
      <c r="F93" s="20">
        <v>8.3333333333333398E-2</v>
      </c>
      <c r="G93" s="20">
        <v>0.21538461538461542</v>
      </c>
      <c r="H93" s="20">
        <v>2.5316455696202601E-2</v>
      </c>
      <c r="I93" s="20">
        <v>3.45679012098766E-2</v>
      </c>
      <c r="J93" s="20">
        <v>7.1599045347770895E-2</v>
      </c>
      <c r="K93" s="20">
        <v>6.4773570909015005E-2</v>
      </c>
      <c r="L93" s="20">
        <v>-1.9173784155722502E-3</v>
      </c>
      <c r="M93" s="20">
        <v>0.111246943755581</v>
      </c>
      <c r="N93" s="20">
        <v>9.8224108129785104E-2</v>
      </c>
      <c r="O93" s="20">
        <v>3.1625643958576102E-2</v>
      </c>
      <c r="P93" s="20">
        <v>7.2132057165643707E-3</v>
      </c>
      <c r="Q93" s="20">
        <v>3.7184960722134505E-3</v>
      </c>
      <c r="R93" s="20">
        <v>3.8144895722309599E-2</v>
      </c>
      <c r="S93" s="20">
        <v>2.1543748352093002E-2</v>
      </c>
      <c r="T93" s="20">
        <v>-3.8814853215454496E-3</v>
      </c>
      <c r="U93" s="20">
        <v>1.5976100796435598E-2</v>
      </c>
      <c r="V93" s="20">
        <v>6.9036052199632899E-3</v>
      </c>
      <c r="W93" s="20">
        <v>3.5931945155127799E-2</v>
      </c>
      <c r="X93" s="20">
        <v>1.66687093970064E-2</v>
      </c>
      <c r="Y93" s="20">
        <v>4.1952983726542797E-2</v>
      </c>
      <c r="Z93" s="20">
        <v>6.3982413512891398E-2</v>
      </c>
      <c r="AA93" s="20">
        <v>9.8194867331875102E-2</v>
      </c>
      <c r="AB93" s="20">
        <v>0.14248935538256802</v>
      </c>
      <c r="AC93" s="20">
        <v>0.12879181833834</v>
      </c>
      <c r="AD93" s="20">
        <v>0.11256142506211</v>
      </c>
      <c r="AE93" s="20">
        <v>0.27287784679309302</v>
      </c>
      <c r="AF93" s="20">
        <v>0.11721969204121199</v>
      </c>
      <c r="AG93" s="20">
        <v>0.10487236727348501</v>
      </c>
      <c r="AH93" s="20">
        <v>0.20643914437379698</v>
      </c>
      <c r="AI93" s="20">
        <v>0.24203589762448702</v>
      </c>
      <c r="AJ93" s="20">
        <v>0.18689725926956399</v>
      </c>
      <c r="AK93" s="20">
        <v>0.197401891778612</v>
      </c>
      <c r="AL93" s="20">
        <v>0.125402194538869</v>
      </c>
      <c r="AM93" s="20">
        <v>4.3893409574150007E-2</v>
      </c>
      <c r="AN93" s="20">
        <v>0.18429003021148102</v>
      </c>
      <c r="AO93" s="20">
        <v>0.28571428571428498</v>
      </c>
      <c r="AP93" s="20">
        <v>0.28670634920634902</v>
      </c>
      <c r="AQ93" s="20">
        <v>0.22349653045489601</v>
      </c>
      <c r="AR93" s="20">
        <v>7.6276749376393699E-2</v>
      </c>
      <c r="AS93" s="20">
        <v>0.17128567943400999</v>
      </c>
      <c r="AT93" s="20">
        <v>0.25807722616233097</v>
      </c>
      <c r="AU93" s="20">
        <v>0.21202630754776203</v>
      </c>
      <c r="AV93" s="20">
        <v>0.31447028423772699</v>
      </c>
      <c r="AW93" s="20">
        <v>0.49655985846274803</v>
      </c>
      <c r="AX93" s="20">
        <v>0.28937344016813299</v>
      </c>
      <c r="AY93" s="20">
        <v>0.173492257538711</v>
      </c>
      <c r="AZ93" s="20">
        <v>0.178661342130398</v>
      </c>
      <c r="BA93" s="20">
        <v>0.20070707814686201</v>
      </c>
      <c r="BB93" s="20">
        <v>0.14476751318856801</v>
      </c>
      <c r="BC93" s="20">
        <v>0.11274247133211601</v>
      </c>
      <c r="BD93" s="20">
        <v>0.14335933737840501</v>
      </c>
      <c r="BE93" s="20">
        <v>0.16468011624479001</v>
      </c>
      <c r="BF93" s="20">
        <v>0.14761508697067199</v>
      </c>
      <c r="BG93" s="20">
        <v>0.13433118008507999</v>
      </c>
      <c r="BH93" s="20">
        <v>0.119395521973443</v>
      </c>
      <c r="BI93" s="20">
        <v>0.17213046352581302</v>
      </c>
      <c r="BJ93" s="20">
        <v>0.255498446091322</v>
      </c>
      <c r="BK93" s="20">
        <v>0.13500261817489601</v>
      </c>
      <c r="BL93" s="21">
        <v>0.101371471710771</v>
      </c>
      <c r="BM93" s="22">
        <v>0.20630000000000001</v>
      </c>
      <c r="BN93" s="23">
        <v>0.27339999999999998</v>
      </c>
    </row>
    <row r="94" spans="1:66" x14ac:dyDescent="0.45">
      <c r="A94" s="19" t="s">
        <v>128</v>
      </c>
      <c r="B94" s="20" t="s">
        <v>266</v>
      </c>
      <c r="C94" s="20">
        <v>-0.19803892438538348</v>
      </c>
      <c r="D94" s="20">
        <v>-9.077436087119746E-2</v>
      </c>
      <c r="E94" s="20">
        <v>6.5403422980981299E-2</v>
      </c>
      <c r="F94" s="20">
        <v>7.9173838208372649E-2</v>
      </c>
      <c r="G94" s="20">
        <v>-0.13095870990322961</v>
      </c>
      <c r="H94" s="20">
        <v>-2.0799347471494659E-2</v>
      </c>
      <c r="I94" s="20">
        <v>3.0195751770157781E-2</v>
      </c>
      <c r="J94" s="20">
        <v>6.5089953505287373E-2</v>
      </c>
      <c r="K94" s="20">
        <v>5.0910988804994478E-2</v>
      </c>
      <c r="L94" s="20">
        <v>-3.2346450220461238E-2</v>
      </c>
      <c r="M94" s="20">
        <v>-1.336738150461576E-2</v>
      </c>
      <c r="N94" s="20">
        <v>3.4782379040959932E-2</v>
      </c>
      <c r="O94" s="20">
        <v>9.1626043184668583E-3</v>
      </c>
      <c r="P94" s="20">
        <v>1.2923621654152118E-2</v>
      </c>
      <c r="Q94" s="20">
        <v>3.9549574292974198E-2</v>
      </c>
      <c r="R94" s="20">
        <v>-9.0136519671747347E-4</v>
      </c>
      <c r="S94" s="20">
        <v>-4.5558086585781232E-3</v>
      </c>
      <c r="T94" s="20">
        <v>1.9832189171216374E-2</v>
      </c>
      <c r="U94" s="20">
        <v>3.2909498878167263E-2</v>
      </c>
      <c r="V94" s="20">
        <v>2.196475982868E-2</v>
      </c>
      <c r="W94" s="20">
        <v>5.7392536613673342E-2</v>
      </c>
      <c r="X94" s="20">
        <v>4.3555952647056341E-2</v>
      </c>
      <c r="Y94" s="20">
        <v>3.5958904107603579E-2</v>
      </c>
      <c r="Z94" s="20">
        <v>5.1859504132552067E-2</v>
      </c>
      <c r="AA94" s="20">
        <v>4.890984089925695E-2</v>
      </c>
      <c r="AB94" s="20">
        <v>7.6999999997692525E-2</v>
      </c>
      <c r="AC94" s="20">
        <v>9.5171773440553678E-2</v>
      </c>
      <c r="AD94" s="20">
        <v>0.12823230182813425</v>
      </c>
      <c r="AE94" s="20">
        <v>9.1677625399551294E-2</v>
      </c>
      <c r="AF94" s="20">
        <v>4.6119428668201741E-2</v>
      </c>
      <c r="AG94" s="20" t="s">
        <v>266</v>
      </c>
      <c r="AH94" s="20" t="s">
        <v>266</v>
      </c>
      <c r="AI94" s="20" t="s">
        <v>266</v>
      </c>
      <c r="AJ94" s="20" t="s">
        <v>266</v>
      </c>
      <c r="AK94" s="20" t="s">
        <v>266</v>
      </c>
      <c r="AL94" s="20" t="s">
        <v>266</v>
      </c>
      <c r="AM94" s="20" t="s">
        <v>266</v>
      </c>
      <c r="AN94" s="20" t="s">
        <v>266</v>
      </c>
      <c r="AO94" s="20" t="s">
        <v>266</v>
      </c>
      <c r="AP94" s="20" t="s">
        <v>266</v>
      </c>
      <c r="AQ94" s="20" t="s">
        <v>266</v>
      </c>
      <c r="AR94" s="20">
        <v>0.51600000000000001</v>
      </c>
      <c r="AS94" s="20">
        <v>1.80952380952381</v>
      </c>
      <c r="AT94" s="20">
        <v>0.83615819209039499</v>
      </c>
      <c r="AU94" s="20">
        <v>2.0769230769230798</v>
      </c>
      <c r="AV94" s="20">
        <v>4.4850000000000003</v>
      </c>
      <c r="AW94" s="20">
        <v>3.87310847766636</v>
      </c>
      <c r="AX94" s="20">
        <v>-0.16117325751056899</v>
      </c>
      <c r="AY94" s="20">
        <v>0.23063199678872501</v>
      </c>
      <c r="AZ94" s="20">
        <v>0.147687735575529</v>
      </c>
      <c r="BA94" s="20">
        <v>0.12577762339343798</v>
      </c>
      <c r="BB94" s="20">
        <v>4.9789621318373195E-2</v>
      </c>
      <c r="BC94" s="20">
        <v>0.16374081496325998</v>
      </c>
      <c r="BD94" s="20">
        <v>0.19316694601979201</v>
      </c>
      <c r="BE94" s="20">
        <v>0.33616210599238</v>
      </c>
      <c r="BF94" s="20">
        <v>0.26961906819327497</v>
      </c>
      <c r="BG94" s="20">
        <v>0.36959480920186899</v>
      </c>
      <c r="BH94" s="20">
        <v>0.53230962911428104</v>
      </c>
      <c r="BI94" s="20">
        <v>-0.100674925768978</v>
      </c>
      <c r="BJ94" s="20">
        <v>0.12662852826922799</v>
      </c>
      <c r="BK94" s="20">
        <v>6.8736154721255605E-2</v>
      </c>
      <c r="BL94" s="21">
        <v>2.8777472527475402E-2</v>
      </c>
      <c r="BM94" s="22">
        <v>5.8000000000000003E-2</v>
      </c>
      <c r="BN94" s="23">
        <v>3.61E-2</v>
      </c>
    </row>
    <row r="95" spans="1:66" x14ac:dyDescent="0.45">
      <c r="A95" s="19" t="s">
        <v>129</v>
      </c>
      <c r="B95" s="20" t="s">
        <v>266</v>
      </c>
      <c r="C95" s="20">
        <v>1.010101010101E-2</v>
      </c>
      <c r="D95" s="20">
        <v>1.00000000000002E-2</v>
      </c>
      <c r="E95" s="20">
        <v>7.9207920792079001E-2</v>
      </c>
      <c r="F95" s="20">
        <v>9.1743119266055106E-2</v>
      </c>
      <c r="G95" s="20">
        <v>5.0420168067226996E-2</v>
      </c>
      <c r="H95" s="20" t="s">
        <v>266</v>
      </c>
      <c r="I95" s="20">
        <v>2.5974025984275298E-2</v>
      </c>
      <c r="J95" s="20">
        <v>4.2843232706913197E-2</v>
      </c>
      <c r="K95" s="20">
        <v>4.10830999093472E-2</v>
      </c>
      <c r="L95" s="20">
        <v>4.4394618832137099E-2</v>
      </c>
      <c r="M95" s="20">
        <v>2.1470393534026298E-12</v>
      </c>
      <c r="N95" s="20">
        <v>4.5083726943183303E-3</v>
      </c>
      <c r="O95" s="20">
        <v>2.7569993586354199E-2</v>
      </c>
      <c r="P95" s="20">
        <v>4.2637271214908401E-2</v>
      </c>
      <c r="Q95" s="20">
        <v>2.4536205866893299E-2</v>
      </c>
      <c r="R95" s="20">
        <v>6.7172897192629005E-2</v>
      </c>
      <c r="S95" s="20">
        <v>4.9881235154394299E-2</v>
      </c>
      <c r="T95" s="20">
        <v>3.0542986414027001E-2</v>
      </c>
      <c r="U95" s="20">
        <v>3.1833150395519601E-2</v>
      </c>
      <c r="V95" s="20">
        <v>4.6808510638297898E-2</v>
      </c>
      <c r="W95" s="20">
        <v>7.418699185975601E-2</v>
      </c>
      <c r="X95" s="20">
        <v>8.207190160910191E-2</v>
      </c>
      <c r="Y95" s="20">
        <v>8.9617486341767097E-2</v>
      </c>
      <c r="Z95" s="20">
        <v>8.6058174530106793E-2</v>
      </c>
      <c r="AA95" s="20">
        <v>0.11414850387329199</v>
      </c>
      <c r="AB95" s="20">
        <v>0.16976127321205101</v>
      </c>
      <c r="AC95" s="20">
        <v>0.20875850340195201</v>
      </c>
      <c r="AD95" s="20">
        <v>0.17985695861338902</v>
      </c>
      <c r="AE95" s="20">
        <v>0.13636363636204701</v>
      </c>
      <c r="AF95" s="20">
        <v>7.6346153848517298E-2</v>
      </c>
      <c r="AG95" s="20">
        <v>0.132392353048534</v>
      </c>
      <c r="AH95" s="20">
        <v>0.18223414326156898</v>
      </c>
      <c r="AI95" s="20">
        <v>0.20343316290215602</v>
      </c>
      <c r="AJ95" s="20">
        <v>0.17116843702631598</v>
      </c>
      <c r="AK95" s="20">
        <v>0.10494946876938301</v>
      </c>
      <c r="AL95" s="20">
        <v>8.5834896813455505E-2</v>
      </c>
      <c r="AM95" s="20">
        <v>5.4427645788571996E-2</v>
      </c>
      <c r="AN95" s="20">
        <v>3.8150289017341001E-2</v>
      </c>
      <c r="AO95" s="20">
        <v>3.1180400890868501E-2</v>
      </c>
      <c r="AP95" s="20">
        <v>2.1598272138229003E-2</v>
      </c>
      <c r="AQ95" s="20">
        <v>4.1226215644820402E-2</v>
      </c>
      <c r="AR95" s="20">
        <v>3.2741116751268999E-2</v>
      </c>
      <c r="AS95" s="20">
        <v>3.1948881789137504E-2</v>
      </c>
      <c r="AT95" s="20">
        <v>3.1197904262919799E-2</v>
      </c>
      <c r="AU95" s="20">
        <v>1.40877598152424E-2</v>
      </c>
      <c r="AV95" s="20">
        <v>2.3457071282167997E-2</v>
      </c>
      <c r="AW95" s="20">
        <v>2.5144637294169998E-2</v>
      </c>
      <c r="AX95" s="20">
        <v>1.6930757542869601E-2</v>
      </c>
      <c r="AY95" s="20">
        <v>1.4372109569548099E-2</v>
      </c>
      <c r="AZ95" s="20">
        <v>2.4268780248299201E-2</v>
      </c>
      <c r="BA95" s="20">
        <v>1.6402714932126701E-2</v>
      </c>
      <c r="BB95" s="20">
        <v>5.5648302726766706E-2</v>
      </c>
      <c r="BC95" s="20">
        <v>4.8723548459974203E-2</v>
      </c>
      <c r="BD95" s="20">
        <v>4.6519524617996799E-2</v>
      </c>
      <c r="BE95" s="20">
        <v>3.4798831927319897E-2</v>
      </c>
      <c r="BF95" s="20">
        <v>2.1948734028376601E-2</v>
      </c>
      <c r="BG95" s="20">
        <v>2.43154099869601E-2</v>
      </c>
      <c r="BH95" s="20">
        <v>3.9388947131945601E-2</v>
      </c>
      <c r="BI95" s="20">
        <v>4.8799247095476096E-2</v>
      </c>
      <c r="BJ95" s="20">
        <v>4.05350628293474E-2</v>
      </c>
      <c r="BK95" s="20">
        <v>-4.4799376704320999E-2</v>
      </c>
      <c r="BL95" s="21">
        <v>-9.4616639478009908E-3</v>
      </c>
      <c r="BM95" s="22">
        <v>2.58E-2</v>
      </c>
      <c r="BN95" s="23">
        <v>1.6899999999999998E-2</v>
      </c>
    </row>
    <row r="96" spans="1:66" x14ac:dyDescent="0.45">
      <c r="A96" s="24" t="s">
        <v>130</v>
      </c>
      <c r="B96" s="20" t="s">
        <v>266</v>
      </c>
      <c r="C96" s="20" t="s">
        <v>266</v>
      </c>
      <c r="D96" s="20" t="s">
        <v>266</v>
      </c>
      <c r="E96" s="20" t="s">
        <v>266</v>
      </c>
      <c r="F96" s="20" t="s">
        <v>266</v>
      </c>
      <c r="G96" s="20" t="s">
        <v>266</v>
      </c>
      <c r="H96" s="20" t="s">
        <v>266</v>
      </c>
      <c r="I96" s="20" t="s">
        <v>266</v>
      </c>
      <c r="J96" s="20" t="s">
        <v>266</v>
      </c>
      <c r="K96" s="20" t="s">
        <v>266</v>
      </c>
      <c r="L96" s="20" t="s">
        <v>266</v>
      </c>
      <c r="M96" s="20" t="s">
        <v>266</v>
      </c>
      <c r="N96" s="20" t="s">
        <v>266</v>
      </c>
      <c r="O96" s="20" t="s">
        <v>266</v>
      </c>
      <c r="P96" s="20" t="s">
        <v>266</v>
      </c>
      <c r="Q96" s="20" t="s">
        <v>266</v>
      </c>
      <c r="R96" s="20" t="s">
        <v>266</v>
      </c>
      <c r="S96" s="20" t="s">
        <v>266</v>
      </c>
      <c r="T96" s="20" t="s">
        <v>266</v>
      </c>
      <c r="U96" s="20" t="s">
        <v>266</v>
      </c>
      <c r="V96" s="20" t="s">
        <v>266</v>
      </c>
      <c r="W96" s="20" t="s">
        <v>266</v>
      </c>
      <c r="X96" s="20" t="s">
        <v>266</v>
      </c>
      <c r="Y96" s="20" t="s">
        <v>266</v>
      </c>
      <c r="Z96" s="20" t="s">
        <v>266</v>
      </c>
      <c r="AA96" s="20" t="s">
        <v>266</v>
      </c>
      <c r="AB96" s="20" t="s">
        <v>266</v>
      </c>
      <c r="AC96" s="20" t="s">
        <v>266</v>
      </c>
      <c r="AD96" s="20" t="s">
        <v>266</v>
      </c>
      <c r="AE96" s="20" t="s">
        <v>266</v>
      </c>
      <c r="AF96" s="20" t="s">
        <v>266</v>
      </c>
      <c r="AG96" s="20" t="s">
        <v>266</v>
      </c>
      <c r="AH96" s="20" t="s">
        <v>266</v>
      </c>
      <c r="AI96" s="20" t="s">
        <v>266</v>
      </c>
      <c r="AJ96" s="20" t="s">
        <v>266</v>
      </c>
      <c r="AK96" s="20" t="s">
        <v>266</v>
      </c>
      <c r="AL96" s="20" t="s">
        <v>266</v>
      </c>
      <c r="AM96" s="20" t="s">
        <v>266</v>
      </c>
      <c r="AN96" s="20" t="s">
        <v>266</v>
      </c>
      <c r="AO96" s="20" t="s">
        <v>266</v>
      </c>
      <c r="AP96" s="20" t="s">
        <v>266</v>
      </c>
      <c r="AQ96" s="20" t="s">
        <v>266</v>
      </c>
      <c r="AR96" s="20" t="s">
        <v>266</v>
      </c>
      <c r="AS96" s="20" t="s">
        <v>266</v>
      </c>
      <c r="AT96" s="20" t="s">
        <v>266</v>
      </c>
      <c r="AU96" s="20" t="s">
        <v>266</v>
      </c>
      <c r="AV96" s="20" t="s">
        <v>266</v>
      </c>
      <c r="AW96" s="20" t="s">
        <v>266</v>
      </c>
      <c r="AX96" s="20" t="s">
        <v>266</v>
      </c>
      <c r="AY96" s="20" t="s">
        <v>266</v>
      </c>
      <c r="AZ96" s="20" t="s">
        <v>266</v>
      </c>
      <c r="BA96" s="20" t="s">
        <v>266</v>
      </c>
      <c r="BB96" s="20" t="s">
        <v>266</v>
      </c>
      <c r="BC96" s="20" t="s">
        <v>266</v>
      </c>
      <c r="BD96" s="20" t="s">
        <v>266</v>
      </c>
      <c r="BE96" s="20" t="s">
        <v>266</v>
      </c>
      <c r="BF96" s="20" t="s">
        <v>266</v>
      </c>
      <c r="BG96" s="20" t="s">
        <v>266</v>
      </c>
      <c r="BH96" s="20" t="s">
        <v>266</v>
      </c>
      <c r="BI96" s="20" t="s">
        <v>266</v>
      </c>
      <c r="BJ96" s="20" t="s">
        <v>266</v>
      </c>
      <c r="BK96" s="20" t="s">
        <v>266</v>
      </c>
      <c r="BL96" s="21" t="s">
        <v>266</v>
      </c>
      <c r="BM96" s="25"/>
      <c r="BN96" s="19"/>
    </row>
    <row r="97" spans="1:66" x14ac:dyDescent="0.45">
      <c r="A97" s="19" t="s">
        <v>131</v>
      </c>
      <c r="B97" s="20" t="s">
        <v>266</v>
      </c>
      <c r="C97" s="20" t="s">
        <v>266</v>
      </c>
      <c r="D97" s="20" t="s">
        <v>266</v>
      </c>
      <c r="E97" s="20" t="s">
        <v>266</v>
      </c>
      <c r="F97" s="20" t="s">
        <v>266</v>
      </c>
      <c r="G97" s="20">
        <v>0.28128400270846299</v>
      </c>
      <c r="H97" s="20">
        <v>0.123142252028375</v>
      </c>
      <c r="I97" s="20">
        <v>5.5954627054906697E-2</v>
      </c>
      <c r="J97" s="20">
        <v>6.44468368132744E-2</v>
      </c>
      <c r="K97" s="20">
        <v>6.4917588484191602E-2</v>
      </c>
      <c r="L97" s="20">
        <v>3.41124421552235E-2</v>
      </c>
      <c r="M97" s="20">
        <v>1.51792635740017E-2</v>
      </c>
      <c r="N97" s="20">
        <v>2.2281124206708598E-2</v>
      </c>
      <c r="O97" s="20">
        <v>6.7898234044024203E-2</v>
      </c>
      <c r="P97" s="20">
        <v>9.4081940682655407E-2</v>
      </c>
      <c r="Q97" s="20">
        <v>6.5811373646402299E-2</v>
      </c>
      <c r="R97" s="20">
        <v>5.1727504232885801E-2</v>
      </c>
      <c r="S97" s="20">
        <v>7.7083332642050195E-2</v>
      </c>
      <c r="T97" s="20">
        <v>7.9303675444844096E-2</v>
      </c>
      <c r="U97" s="20">
        <v>1.7060931600593601E-2</v>
      </c>
      <c r="V97" s="20">
        <v>2.0792218581365401E-2</v>
      </c>
      <c r="W97" s="20">
        <v>2.4580542561774301E-2</v>
      </c>
      <c r="X97" s="20">
        <v>6.1107420359873002E-2</v>
      </c>
      <c r="Y97" s="20">
        <v>0.11972660843450701</v>
      </c>
      <c r="Z97" s="20">
        <v>0.12881498593802099</v>
      </c>
      <c r="AA97" s="20">
        <v>0.20032320272211099</v>
      </c>
      <c r="AB97" s="20">
        <v>0.39679991640807005</v>
      </c>
      <c r="AC97" s="20">
        <v>0.39306765526408</v>
      </c>
      <c r="AD97" s="20">
        <v>0.31310873408441603</v>
      </c>
      <c r="AE97" s="20">
        <v>0.34616666648256905</v>
      </c>
      <c r="AF97" s="20">
        <v>0.50550947122740997</v>
      </c>
      <c r="AG97" s="20">
        <v>0.78310032925184003</v>
      </c>
      <c r="AH97" s="20">
        <v>1.3102502015851201</v>
      </c>
      <c r="AI97" s="20">
        <v>1.16808656071517</v>
      </c>
      <c r="AJ97" s="20">
        <v>1.20364391144909</v>
      </c>
      <c r="AK97" s="20">
        <v>1.4563753706742302</v>
      </c>
      <c r="AL97" s="20">
        <v>3.7382051354906203</v>
      </c>
      <c r="AM97" s="20">
        <v>3.0458416822414303</v>
      </c>
      <c r="AN97" s="20">
        <v>0.48155282264038801</v>
      </c>
      <c r="AO97" s="20">
        <v>0.19852610261027098</v>
      </c>
      <c r="AP97" s="20">
        <v>0.162310490495224</v>
      </c>
      <c r="AQ97" s="20">
        <v>0.20249444484259999</v>
      </c>
      <c r="AR97" s="20">
        <v>0.171733428707699</v>
      </c>
      <c r="AS97" s="20">
        <v>0.190059520781445</v>
      </c>
      <c r="AT97" s="20">
        <v>0.11948018638050301</v>
      </c>
      <c r="AU97" s="20">
        <v>0.10943943791048</v>
      </c>
      <c r="AV97" s="20">
        <v>0.123422661251488</v>
      </c>
      <c r="AW97" s="20">
        <v>0.10043020323391599</v>
      </c>
      <c r="AX97" s="20">
        <v>0.11276624427073401</v>
      </c>
      <c r="AY97" s="20">
        <v>9.0011508873897694E-2</v>
      </c>
      <c r="AZ97" s="20">
        <v>5.4348430119526302E-2</v>
      </c>
      <c r="BA97" s="20">
        <v>5.1944552785516594E-2</v>
      </c>
      <c r="BB97" s="20">
        <v>1.12484157160876E-2</v>
      </c>
      <c r="BC97" s="20">
        <v>1.115838947206E-2</v>
      </c>
      <c r="BD97" s="20">
        <v>5.6874381800189805E-2</v>
      </c>
      <c r="BE97" s="20">
        <v>6.6953673373870105E-3</v>
      </c>
      <c r="BF97" s="20">
        <v>-4.1370180373832399E-3</v>
      </c>
      <c r="BG97" s="20">
        <v>1.32660019940048E-2</v>
      </c>
      <c r="BH97" s="20">
        <v>2.1141864978040999E-2</v>
      </c>
      <c r="BI97" s="20">
        <v>5.1010202040408306E-3</v>
      </c>
      <c r="BJ97" s="20">
        <v>4.5974723853119806E-2</v>
      </c>
      <c r="BK97" s="20">
        <v>3.3249999999999801E-2</v>
      </c>
      <c r="BL97" s="21">
        <v>2.6929591096056197E-2</v>
      </c>
      <c r="BM97" s="22">
        <v>3.4599999999999999E-2</v>
      </c>
      <c r="BN97" s="23">
        <v>1.7100000000000001E-2</v>
      </c>
    </row>
    <row r="98" spans="1:66" x14ac:dyDescent="0.45">
      <c r="A98" s="19" t="s">
        <v>132</v>
      </c>
      <c r="B98" s="20" t="s">
        <v>266</v>
      </c>
      <c r="C98" s="20">
        <v>6.9657615112160599E-3</v>
      </c>
      <c r="D98" s="20">
        <v>-6.9175753312228907E-3</v>
      </c>
      <c r="E98" s="20">
        <v>0.14285714284533602</v>
      </c>
      <c r="F98" s="20">
        <v>1.8595041322506299E-2</v>
      </c>
      <c r="G98" s="20">
        <v>1.41987829717464E-2</v>
      </c>
      <c r="H98" s="20">
        <v>3.125E-2</v>
      </c>
      <c r="I98" s="20">
        <v>3.03030303030302E-2</v>
      </c>
      <c r="J98" s="20">
        <v>2.9411764705882502E-2</v>
      </c>
      <c r="K98" s="20">
        <v>1.4285714285713999E-2</v>
      </c>
      <c r="L98" s="20">
        <v>2.8169014084507001E-2</v>
      </c>
      <c r="M98" s="20" t="s">
        <v>266</v>
      </c>
      <c r="N98" s="20">
        <v>1.36986301369865E-2</v>
      </c>
      <c r="O98" s="20">
        <v>2.7027027027027001E-2</v>
      </c>
      <c r="P98" s="20">
        <v>3.9473684210526397E-2</v>
      </c>
      <c r="Q98" s="20">
        <v>7.5949367088607597E-2</v>
      </c>
      <c r="R98" s="20">
        <v>5.8823529411764601E-2</v>
      </c>
      <c r="S98" s="20">
        <v>4.4444444444444502E-2</v>
      </c>
      <c r="T98" s="20">
        <v>3.1914893617021101E-2</v>
      </c>
      <c r="U98" s="20">
        <v>3.09278350515465E-2</v>
      </c>
      <c r="V98" s="20">
        <v>2.0000000000000101E-2</v>
      </c>
      <c r="W98" s="20">
        <v>1.9607843137254898E-2</v>
      </c>
      <c r="X98" s="20">
        <v>4.80769230769231E-2</v>
      </c>
      <c r="Y98" s="20">
        <v>5.5045871559633003E-2</v>
      </c>
      <c r="Z98" s="20">
        <v>5.21739130434783E-2</v>
      </c>
      <c r="AA98" s="20">
        <v>0.107438016528926</v>
      </c>
      <c r="AB98" s="20">
        <v>0.19402985074626902</v>
      </c>
      <c r="AC98" s="20">
        <v>0.16875000000000001</v>
      </c>
      <c r="AD98" s="20">
        <v>0.16577540106951902</v>
      </c>
      <c r="AE98" s="20">
        <v>0.17431192660550501</v>
      </c>
      <c r="AF98" s="20">
        <v>0.12109375</v>
      </c>
      <c r="AG98" s="20">
        <v>0.146341463414634</v>
      </c>
      <c r="AH98" s="20">
        <v>0.21276595744680801</v>
      </c>
      <c r="AI98" s="20">
        <v>0.17794486215538899</v>
      </c>
      <c r="AJ98" s="20">
        <v>0.16382978723404298</v>
      </c>
      <c r="AK98" s="20">
        <v>0.14625228519195599</v>
      </c>
      <c r="AL98" s="20">
        <v>0.108452950558214</v>
      </c>
      <c r="AM98" s="20">
        <v>9.2086330935251801E-2</v>
      </c>
      <c r="AN98" s="20">
        <v>5.79710144927537E-2</v>
      </c>
      <c r="AO98" s="20">
        <v>4.73225404732254E-2</v>
      </c>
      <c r="AP98" s="20">
        <v>5.1129607609988199E-2</v>
      </c>
      <c r="AQ98" s="20">
        <v>6.2217194570135706E-2</v>
      </c>
      <c r="AR98" s="20">
        <v>6.4962726304579402E-2</v>
      </c>
      <c r="AS98" s="20">
        <v>6.2999999999999806E-2</v>
      </c>
      <c r="AT98" s="20">
        <v>5.0799623706491097E-2</v>
      </c>
      <c r="AU98" s="20">
        <v>4.4762757385854897E-2</v>
      </c>
      <c r="AV98" s="20">
        <v>4.0274207369323002E-2</v>
      </c>
      <c r="AW98" s="20">
        <v>5.24437122460217E-2</v>
      </c>
      <c r="AX98" s="20">
        <v>3.9745242838533701E-2</v>
      </c>
      <c r="AY98" s="20">
        <v>2.0431055203909997E-2</v>
      </c>
      <c r="AZ98" s="20">
        <v>1.9629396984927799E-2</v>
      </c>
      <c r="BA98" s="20">
        <v>1.65562913907253E-2</v>
      </c>
      <c r="BB98" s="20">
        <v>2.51931830210647E-2</v>
      </c>
      <c r="BC98" s="20">
        <v>2.787816210635E-2</v>
      </c>
      <c r="BD98" s="20">
        <v>2.4610748367654901E-2</v>
      </c>
      <c r="BE98" s="20">
        <v>2.6764705882353003E-2</v>
      </c>
      <c r="BF98" s="20">
        <v>2.21522008975455E-2</v>
      </c>
      <c r="BG98" s="20">
        <v>1.9990658570762199E-2</v>
      </c>
      <c r="BH98" s="20">
        <v>2.0697866104954298E-2</v>
      </c>
      <c r="BI98" s="20">
        <v>1.8214445939883802E-2</v>
      </c>
      <c r="BJ98" s="20">
        <v>3.3750440606273399E-2</v>
      </c>
      <c r="BK98" s="20">
        <v>7.5014917739330599E-3</v>
      </c>
      <c r="BL98" s="21">
        <v>1.53989339199557E-2</v>
      </c>
      <c r="BM98" s="22">
        <v>2.7400000000000001E-2</v>
      </c>
      <c r="BN98" s="23">
        <v>3.04E-2</v>
      </c>
    </row>
    <row r="99" spans="1:66" x14ac:dyDescent="0.45">
      <c r="A99" s="19" t="s">
        <v>133</v>
      </c>
      <c r="B99" s="20" t="s">
        <v>266</v>
      </c>
      <c r="C99" s="20" t="s">
        <v>266</v>
      </c>
      <c r="D99" s="20" t="s">
        <v>266</v>
      </c>
      <c r="E99" s="20" t="s">
        <v>266</v>
      </c>
      <c r="F99" s="20" t="s">
        <v>266</v>
      </c>
      <c r="G99" s="20" t="s">
        <v>266</v>
      </c>
      <c r="H99" s="20" t="s">
        <v>266</v>
      </c>
      <c r="I99" s="20">
        <v>1.01010101010101E-2</v>
      </c>
      <c r="J99" s="20">
        <v>2.000000000000007E-2</v>
      </c>
      <c r="K99" s="20">
        <v>2.04248366013072E-2</v>
      </c>
      <c r="L99" s="20">
        <v>5.1507872965037602E-2</v>
      </c>
      <c r="M99" s="20">
        <v>3.0964467005077202E-2</v>
      </c>
      <c r="N99" s="20">
        <v>3.2742491383553798E-2</v>
      </c>
      <c r="O99" s="20">
        <v>6.698450536352879E-2</v>
      </c>
      <c r="P99" s="20">
        <v>1.4075067024128999E-2</v>
      </c>
      <c r="Q99" s="20">
        <v>1.76250275391065E-2</v>
      </c>
      <c r="R99" s="20">
        <v>2.0134228187919399E-2</v>
      </c>
      <c r="S99" s="20">
        <v>2.6315789473683102E-2</v>
      </c>
      <c r="T99" s="20">
        <v>1.9023986765923099E-2</v>
      </c>
      <c r="U99" s="20">
        <v>3.0235389610388103E-2</v>
      </c>
      <c r="V99" s="20">
        <v>5.9286980500296904E-2</v>
      </c>
      <c r="W99" s="20">
        <v>6.3034585347712793E-2</v>
      </c>
      <c r="X99" s="20">
        <v>0.147280041962567</v>
      </c>
      <c r="Y99" s="20">
        <v>5.33617929585814E-2</v>
      </c>
      <c r="Z99" s="20">
        <v>5.42770299630745E-2</v>
      </c>
      <c r="AA99" s="20">
        <v>0.176825919824842</v>
      </c>
      <c r="AB99" s="20">
        <v>0.27158189455021498</v>
      </c>
      <c r="AC99" s="20">
        <v>0.17376146788580002</v>
      </c>
      <c r="AD99" s="20">
        <v>9.79365327534652E-2</v>
      </c>
      <c r="AE99" s="20">
        <v>0.11191001637035899</v>
      </c>
      <c r="AF99" s="20">
        <v>0.348998015240508</v>
      </c>
      <c r="AG99" s="20">
        <v>0.29079259610978503</v>
      </c>
      <c r="AH99" s="20">
        <v>0.27308158988230802</v>
      </c>
      <c r="AI99" s="20">
        <v>0.12739718114509102</v>
      </c>
      <c r="AJ99" s="20">
        <v>6.5454079672002799E-2</v>
      </c>
      <c r="AK99" s="20">
        <v>0.115821110844257</v>
      </c>
      <c r="AL99" s="20">
        <v>0.27814769323745603</v>
      </c>
      <c r="AM99" s="20">
        <v>0.25673101239177298</v>
      </c>
      <c r="AN99" s="20">
        <v>0.151053754209793</v>
      </c>
      <c r="AO99" s="20">
        <v>6.6524480496269606E-2</v>
      </c>
      <c r="AP99" s="20">
        <v>8.2667657440088291E-2</v>
      </c>
      <c r="AQ99" s="20">
        <v>0.143295390328573</v>
      </c>
      <c r="AR99" s="20">
        <v>0.21960175116508299</v>
      </c>
      <c r="AS99" s="20">
        <v>0.51071097730431303</v>
      </c>
      <c r="AT99" s="20">
        <v>0.77296592955965093</v>
      </c>
      <c r="AU99" s="20">
        <v>0.220699494185291</v>
      </c>
      <c r="AV99" s="20">
        <v>0.35063394248477103</v>
      </c>
      <c r="AW99" s="20">
        <v>0.19908748836416598</v>
      </c>
      <c r="AX99" s="20">
        <v>0.264066566074044</v>
      </c>
      <c r="AY99" s="20">
        <v>9.6575526126859212E-2</v>
      </c>
      <c r="AZ99" s="20">
        <v>8.6318961301216413E-2</v>
      </c>
      <c r="BA99" s="20">
        <v>5.9542394911300194E-2</v>
      </c>
      <c r="BB99" s="20">
        <v>8.1710835612023608E-2</v>
      </c>
      <c r="BC99" s="20">
        <v>6.9906234161175793E-2</v>
      </c>
      <c r="BD99" s="20">
        <v>7.0774660397695602E-2</v>
      </c>
      <c r="BE99" s="20">
        <v>0.103220775773395</v>
      </c>
      <c r="BF99" s="20">
        <v>0.13625677348852799</v>
      </c>
      <c r="BG99" s="20">
        <v>0.15296043198793</v>
      </c>
      <c r="BH99" s="20">
        <v>8.5919761235149009E-2</v>
      </c>
      <c r="BI99" s="20">
        <v>9.2932551569927913E-2</v>
      </c>
      <c r="BJ99" s="20">
        <v>0.220209276901453</v>
      </c>
      <c r="BK99" s="20">
        <v>9.573787277613971E-2</v>
      </c>
      <c r="BL99" s="21">
        <v>0.12609508235019501</v>
      </c>
      <c r="BM99" s="22">
        <v>7.5300000000000006E-2</v>
      </c>
      <c r="BN99" s="23">
        <v>6.9000000000000006E-2</v>
      </c>
    </row>
    <row r="100" spans="1:66" x14ac:dyDescent="0.45">
      <c r="A100" s="19" t="s">
        <v>134</v>
      </c>
      <c r="B100" s="20" t="s">
        <v>266</v>
      </c>
      <c r="C100" s="20" t="s">
        <v>266</v>
      </c>
      <c r="D100" s="20" t="s">
        <v>266</v>
      </c>
      <c r="E100" s="20" t="s">
        <v>266</v>
      </c>
      <c r="F100" s="20" t="s">
        <v>266</v>
      </c>
      <c r="G100" s="20" t="s">
        <v>266</v>
      </c>
      <c r="H100" s="20" t="s">
        <v>266</v>
      </c>
      <c r="I100" s="20" t="s">
        <v>266</v>
      </c>
      <c r="J100" s="20" t="s">
        <v>266</v>
      </c>
      <c r="K100" s="20" t="s">
        <v>266</v>
      </c>
      <c r="L100" s="20">
        <v>-4.4537594970813898E-3</v>
      </c>
      <c r="M100" s="20">
        <v>1.0526315792328E-2</v>
      </c>
      <c r="N100" s="20">
        <v>3.5937499998048898E-2</v>
      </c>
      <c r="O100" s="20">
        <v>5.4047259930700801E-2</v>
      </c>
      <c r="P100" s="20">
        <v>6.7731934174913896E-2</v>
      </c>
      <c r="Q100" s="20">
        <v>7.6613803888073206E-2</v>
      </c>
      <c r="R100" s="20">
        <v>3.8381742739304101E-2</v>
      </c>
      <c r="S100" s="20">
        <v>6.5934065935251696E-2</v>
      </c>
      <c r="T100" s="20">
        <v>5.0796626055216398E-2</v>
      </c>
      <c r="U100" s="20">
        <v>3.9778808414836997E-2</v>
      </c>
      <c r="V100" s="20">
        <v>5.3697032088942803E-2</v>
      </c>
      <c r="W100" s="20">
        <v>5.2425919893224704E-2</v>
      </c>
      <c r="X100" s="20">
        <v>7.67326732685151E-2</v>
      </c>
      <c r="Y100" s="20">
        <v>6.3504208110176E-2</v>
      </c>
      <c r="Z100" s="20">
        <v>4.84412470023972E-2</v>
      </c>
      <c r="AA100" s="20">
        <v>0.116193961573652</v>
      </c>
      <c r="AB100" s="20">
        <v>0.231762295081967</v>
      </c>
      <c r="AC100" s="20">
        <v>0.11778406255198799</v>
      </c>
      <c r="AD100" s="20">
        <v>9.3912784640570804E-2</v>
      </c>
      <c r="AE100" s="20">
        <v>8.1360544217686612E-2</v>
      </c>
      <c r="AF100" s="20">
        <v>4.2148968293911002E-2</v>
      </c>
      <c r="AG100" s="20">
        <v>3.69431365447302E-2</v>
      </c>
      <c r="AH100" s="20">
        <v>7.8123180812667808E-2</v>
      </c>
      <c r="AI100" s="20">
        <v>4.913606911447E-2</v>
      </c>
      <c r="AJ100" s="20">
        <v>2.7174472465259898E-2</v>
      </c>
      <c r="AK100" s="20">
        <v>1.8739352640545902E-2</v>
      </c>
      <c r="AL100" s="20">
        <v>2.2919535707258701E-2</v>
      </c>
      <c r="AM100" s="20">
        <v>2.03865756322727E-2</v>
      </c>
      <c r="AN100" s="20">
        <v>6.0314767693899294E-3</v>
      </c>
      <c r="AO100" s="20">
        <v>1.4051522248242801E-3</v>
      </c>
      <c r="AP100" s="20">
        <v>6.6417212347992804E-3</v>
      </c>
      <c r="AQ100" s="20">
        <v>2.2767400799182602E-2</v>
      </c>
      <c r="AR100" s="20">
        <v>3.0347083409049298E-2</v>
      </c>
      <c r="AS100" s="20">
        <v>3.2980599647266601E-2</v>
      </c>
      <c r="AT100" s="20">
        <v>1.7073587160661902E-2</v>
      </c>
      <c r="AU100" s="20">
        <v>1.26741648480816E-2</v>
      </c>
      <c r="AV100" s="20">
        <v>6.8794032324839107E-3</v>
      </c>
      <c r="AW100" s="20">
        <v>-1.2347711557458799E-3</v>
      </c>
      <c r="AX100" s="20">
        <v>1.31871754719214E-3</v>
      </c>
      <c r="AY100" s="20">
        <v>1.7614618487115E-2</v>
      </c>
      <c r="AZ100" s="20">
        <v>6.6326943298518903E-3</v>
      </c>
      <c r="BA100" s="20">
        <v>-3.2944957814319397E-3</v>
      </c>
      <c r="BB100" s="20">
        <v>-6.5301515640115203E-3</v>
      </c>
      <c r="BC100" s="20">
        <v>-8.0337580134707889E-3</v>
      </c>
      <c r="BD100" s="20">
        <v>-8.996782604292099E-3</v>
      </c>
      <c r="BE100" s="20">
        <v>-2.4783945538717602E-3</v>
      </c>
      <c r="BF100" s="20">
        <v>-8.2754054945362294E-5</v>
      </c>
      <c r="BG100" s="20">
        <v>-2.7311098237193399E-3</v>
      </c>
      <c r="BH100" s="20">
        <v>2.4066390041427598E-3</v>
      </c>
      <c r="BI100" s="20">
        <v>5.7951817204070298E-4</v>
      </c>
      <c r="BJ100" s="20">
        <v>1.3734899884159999E-2</v>
      </c>
      <c r="BK100" s="20">
        <v>-1.34671890303623E-2</v>
      </c>
      <c r="BL100" s="21">
        <v>-7.1978158351947699E-3</v>
      </c>
      <c r="BM100" s="22">
        <v>-2.8E-3</v>
      </c>
      <c r="BN100" s="23">
        <v>-2.9999999999999997E-4</v>
      </c>
    </row>
    <row r="101" spans="1:66" x14ac:dyDescent="0.45">
      <c r="A101" s="19" t="s">
        <v>135</v>
      </c>
      <c r="B101" s="20" t="s">
        <v>266</v>
      </c>
      <c r="C101" s="20" t="s">
        <v>266</v>
      </c>
      <c r="D101" s="20" t="s">
        <v>266</v>
      </c>
      <c r="E101" s="20" t="s">
        <v>266</v>
      </c>
      <c r="F101" s="20" t="s">
        <v>266</v>
      </c>
      <c r="G101" s="20" t="s">
        <v>266</v>
      </c>
      <c r="H101" s="20" t="s">
        <v>266</v>
      </c>
      <c r="I101" s="20" t="s">
        <v>266</v>
      </c>
      <c r="J101" s="20" t="s">
        <v>266</v>
      </c>
      <c r="K101" s="20" t="s">
        <v>266</v>
      </c>
      <c r="L101" s="20" t="s">
        <v>266</v>
      </c>
      <c r="M101" s="20" t="s">
        <v>266</v>
      </c>
      <c r="N101" s="20" t="s">
        <v>266</v>
      </c>
      <c r="O101" s="20" t="s">
        <v>266</v>
      </c>
      <c r="P101" s="20" t="s">
        <v>266</v>
      </c>
      <c r="Q101" s="20" t="s">
        <v>266</v>
      </c>
      <c r="R101" s="20" t="s">
        <v>266</v>
      </c>
      <c r="S101" s="20" t="s">
        <v>266</v>
      </c>
      <c r="T101" s="20" t="s">
        <v>266</v>
      </c>
      <c r="U101" s="20" t="s">
        <v>266</v>
      </c>
      <c r="V101" s="20" t="s">
        <v>266</v>
      </c>
      <c r="W101" s="20" t="s">
        <v>266</v>
      </c>
      <c r="X101" s="20">
        <v>5.8999999989999975E-2</v>
      </c>
      <c r="Y101" s="20">
        <v>4.8158640236526606E-2</v>
      </c>
      <c r="Z101" s="20">
        <v>7.6576576576576599E-2</v>
      </c>
      <c r="AA101" s="20">
        <v>0.11129707112133901</v>
      </c>
      <c r="AB101" s="20">
        <v>0.19427710843519802</v>
      </c>
      <c r="AC101" s="20">
        <v>0.119798234553088</v>
      </c>
      <c r="AD101" s="20">
        <v>0.11500000000000002</v>
      </c>
      <c r="AE101" s="20">
        <v>0.14566517189387398</v>
      </c>
      <c r="AF101" s="20">
        <v>6.9215212995242192E-2</v>
      </c>
      <c r="AG101" s="20">
        <v>0.142464917630784</v>
      </c>
      <c r="AH101" s="20">
        <v>0.11111111111111099</v>
      </c>
      <c r="AI101" s="20">
        <v>7.7000000000000096E-2</v>
      </c>
      <c r="AJ101" s="20">
        <v>7.4280408542246906E-2</v>
      </c>
      <c r="AK101" s="20">
        <v>5.0201670983146297E-2</v>
      </c>
      <c r="AL101" s="20">
        <v>3.8474727383763202E-2</v>
      </c>
      <c r="AM101" s="20">
        <v>2.9850746271476099E-2</v>
      </c>
      <c r="AN101" s="20" t="s">
        <v>266</v>
      </c>
      <c r="AO101" s="20">
        <v>-1.9999999999998999E-3</v>
      </c>
      <c r="AP101" s="20">
        <v>6.6132264529058307E-2</v>
      </c>
      <c r="AQ101" s="20">
        <v>0.25712719298245301</v>
      </c>
      <c r="AR101" s="20">
        <v>0.16192137561523201</v>
      </c>
      <c r="AS101" s="20">
        <v>8.1554959785522907E-2</v>
      </c>
      <c r="AT101" s="20">
        <v>3.9958356055719298E-2</v>
      </c>
      <c r="AU101" s="20">
        <v>3.3166666666670098E-2</v>
      </c>
      <c r="AV101" s="20">
        <v>3.5166962413289003E-2</v>
      </c>
      <c r="AW101" s="20">
        <v>2.35312451301261E-2</v>
      </c>
      <c r="AX101" s="20">
        <v>6.5012180267959602E-2</v>
      </c>
      <c r="AY101" s="20">
        <v>3.0378842030024403E-2</v>
      </c>
      <c r="AZ101" s="20">
        <v>3.0916666666669878E-2</v>
      </c>
      <c r="BA101" s="20">
        <v>6.06256567779484E-3</v>
      </c>
      <c r="BB101" s="20">
        <v>6.6688092559795296E-3</v>
      </c>
      <c r="BC101" s="20">
        <v>1.7722043735102298E-2</v>
      </c>
      <c r="BD101" s="20">
        <v>1.8329938900203499E-2</v>
      </c>
      <c r="BE101" s="20">
        <v>1.6299999999999898E-2</v>
      </c>
      <c r="BF101" s="20">
        <v>3.3618682147659902E-2</v>
      </c>
      <c r="BG101" s="20">
        <v>3.4936853461953403E-2</v>
      </c>
      <c r="BH101" s="20">
        <v>6.2517246665644691E-2</v>
      </c>
      <c r="BI101" s="20">
        <v>5.3868240318577898E-2</v>
      </c>
      <c r="BJ101" s="20">
        <v>0.149278150092755</v>
      </c>
      <c r="BK101" s="20">
        <v>-6.7817812931780692E-3</v>
      </c>
      <c r="BL101" s="21">
        <v>5.01394164326242E-2</v>
      </c>
      <c r="BM101" s="22">
        <v>4.41E-2</v>
      </c>
      <c r="BN101" s="23">
        <v>4.7699999999999999E-2</v>
      </c>
    </row>
    <row r="102" spans="1:66" x14ac:dyDescent="0.45">
      <c r="A102" s="19" t="s">
        <v>136</v>
      </c>
      <c r="B102" s="20" t="s">
        <v>266</v>
      </c>
      <c r="C102" s="20" t="s">
        <v>266</v>
      </c>
      <c r="D102" s="20" t="s">
        <v>266</v>
      </c>
      <c r="E102" s="20" t="s">
        <v>266</v>
      </c>
      <c r="F102" s="20" t="s">
        <v>266</v>
      </c>
      <c r="G102" s="20" t="s">
        <v>266</v>
      </c>
      <c r="H102" s="20" t="s">
        <v>266</v>
      </c>
      <c r="I102" s="20" t="s">
        <v>266</v>
      </c>
      <c r="J102" s="20" t="s">
        <v>266</v>
      </c>
      <c r="K102" s="20" t="s">
        <v>266</v>
      </c>
      <c r="L102" s="20" t="s">
        <v>266</v>
      </c>
      <c r="M102" s="20" t="s">
        <v>266</v>
      </c>
      <c r="N102" s="20" t="s">
        <v>266</v>
      </c>
      <c r="O102" s="20" t="s">
        <v>266</v>
      </c>
      <c r="P102" s="20" t="s">
        <v>266</v>
      </c>
      <c r="Q102" s="20" t="s">
        <v>266</v>
      </c>
      <c r="R102" s="20" t="s">
        <v>266</v>
      </c>
      <c r="S102" s="20" t="s">
        <v>266</v>
      </c>
      <c r="T102" s="20" t="s">
        <v>266</v>
      </c>
      <c r="U102" s="20" t="s">
        <v>266</v>
      </c>
      <c r="V102" s="20" t="s">
        <v>266</v>
      </c>
      <c r="W102" s="20" t="s">
        <v>266</v>
      </c>
      <c r="X102" s="20" t="s">
        <v>266</v>
      </c>
      <c r="Y102" s="20" t="s">
        <v>266</v>
      </c>
      <c r="Z102" s="20" t="s">
        <v>266</v>
      </c>
      <c r="AA102" s="20" t="s">
        <v>266</v>
      </c>
      <c r="AB102" s="20" t="s">
        <v>266</v>
      </c>
      <c r="AC102" s="20" t="s">
        <v>266</v>
      </c>
      <c r="AD102" s="20" t="s">
        <v>266</v>
      </c>
      <c r="AE102" s="20" t="s">
        <v>266</v>
      </c>
      <c r="AF102" s="20" t="s">
        <v>266</v>
      </c>
      <c r="AG102" s="20" t="s">
        <v>266</v>
      </c>
      <c r="AH102" s="20" t="s">
        <v>266</v>
      </c>
      <c r="AI102" s="20" t="s">
        <v>266</v>
      </c>
      <c r="AJ102" s="20" t="s">
        <v>266</v>
      </c>
      <c r="AK102" s="20" t="s">
        <v>266</v>
      </c>
      <c r="AL102" s="20" t="s">
        <v>266</v>
      </c>
      <c r="AM102" s="20" t="s">
        <v>266</v>
      </c>
      <c r="AN102" s="20" t="s">
        <v>266</v>
      </c>
      <c r="AO102" s="20" t="s">
        <v>266</v>
      </c>
      <c r="AP102" s="20" t="s">
        <v>266</v>
      </c>
      <c r="AQ102" s="20" t="s">
        <v>266</v>
      </c>
      <c r="AR102" s="20" t="s">
        <v>266</v>
      </c>
      <c r="AS102" s="20" t="s">
        <v>266</v>
      </c>
      <c r="AT102" s="20" t="s">
        <v>266</v>
      </c>
      <c r="AU102" s="20">
        <v>11</v>
      </c>
      <c r="AV102" s="20">
        <v>18.773723951757198</v>
      </c>
      <c r="AW102" s="20">
        <v>1.7615529894236999</v>
      </c>
      <c r="AX102" s="20">
        <v>0.39182542365411299</v>
      </c>
      <c r="AY102" s="20">
        <v>0.17408041060735702</v>
      </c>
      <c r="AZ102" s="20">
        <v>7.1463266545233703E-2</v>
      </c>
      <c r="BA102" s="20">
        <v>8.2960276534255098E-2</v>
      </c>
      <c r="BB102" s="20">
        <v>0.13180890586573202</v>
      </c>
      <c r="BC102" s="20">
        <v>8.3541377716134499E-2</v>
      </c>
      <c r="BD102" s="20">
        <v>5.8369245210564503E-2</v>
      </c>
      <c r="BE102" s="20">
        <v>6.4382181011892803E-2</v>
      </c>
      <c r="BF102" s="20">
        <v>6.8820543898189798E-2</v>
      </c>
      <c r="BG102" s="20">
        <v>7.5799992912576594E-2</v>
      </c>
      <c r="BH102" s="20">
        <v>8.5908162593057391E-2</v>
      </c>
      <c r="BI102" s="20">
        <v>0.107686707516834</v>
      </c>
      <c r="BJ102" s="20">
        <v>0.171519333990578</v>
      </c>
      <c r="BK102" s="20">
        <v>7.3063544900326308E-2</v>
      </c>
      <c r="BL102" s="21">
        <v>7.1158135968350994E-2</v>
      </c>
      <c r="BM102" s="22">
        <v>8.3500000000000005E-2</v>
      </c>
      <c r="BN102" s="23">
        <v>5.11E-2</v>
      </c>
    </row>
    <row r="103" spans="1:66" x14ac:dyDescent="0.45">
      <c r="A103" s="19" t="s">
        <v>137</v>
      </c>
      <c r="B103" s="20" t="s">
        <v>266</v>
      </c>
      <c r="C103" s="20" t="s">
        <v>266</v>
      </c>
      <c r="D103" s="20" t="s">
        <v>266</v>
      </c>
      <c r="E103" s="20" t="s">
        <v>266</v>
      </c>
      <c r="F103" s="20" t="s">
        <v>266</v>
      </c>
      <c r="G103" s="20" t="s">
        <v>266</v>
      </c>
      <c r="H103" s="20" t="s">
        <v>266</v>
      </c>
      <c r="I103" s="20" t="s">
        <v>266</v>
      </c>
      <c r="J103" s="20" t="s">
        <v>266</v>
      </c>
      <c r="K103" s="20" t="s">
        <v>266</v>
      </c>
      <c r="L103" s="20" t="s">
        <v>266</v>
      </c>
      <c r="M103" s="20" t="s">
        <v>266</v>
      </c>
      <c r="N103" s="20">
        <v>1.24378109452737E-2</v>
      </c>
      <c r="O103" s="20">
        <v>2.4570024570024704E-2</v>
      </c>
      <c r="P103" s="20">
        <v>3.1175059952038203E-2</v>
      </c>
      <c r="Q103" s="20">
        <v>6.9767441860465497E-3</v>
      </c>
      <c r="R103" s="20">
        <v>-9.9304866931476904E-4</v>
      </c>
      <c r="S103" s="20">
        <v>3.5785288280673705E-2</v>
      </c>
      <c r="T103" s="20">
        <v>5.0143953932341605E-2</v>
      </c>
      <c r="U103" s="20">
        <v>1.7591957959830099E-2</v>
      </c>
      <c r="V103" s="20">
        <v>3.6671157005103701E-3</v>
      </c>
      <c r="W103" s="20">
        <v>-1.7150100656238801E-3</v>
      </c>
      <c r="X103" s="20">
        <v>2.1885270390743398E-2</v>
      </c>
      <c r="Y103" s="20">
        <v>3.7802061254490697E-2</v>
      </c>
      <c r="Z103" s="20">
        <v>5.8316447431101003E-2</v>
      </c>
      <c r="AA103" s="20">
        <v>9.281194223320631E-2</v>
      </c>
      <c r="AB103" s="20">
        <v>0.17809948033182402</v>
      </c>
      <c r="AC103" s="20">
        <v>0.19120184013604799</v>
      </c>
      <c r="AD103" s="20">
        <v>0.114490304932758</v>
      </c>
      <c r="AE103" s="20">
        <v>0.14820964481893198</v>
      </c>
      <c r="AF103" s="20">
        <v>0.16931782458284497</v>
      </c>
      <c r="AG103" s="20">
        <v>7.9793526184878991E-2</v>
      </c>
      <c r="AH103" s="20">
        <v>0.138581814562482</v>
      </c>
      <c r="AI103" s="20">
        <v>0.11603053435114401</v>
      </c>
      <c r="AJ103" s="20">
        <v>0.20666714666282701</v>
      </c>
      <c r="AK103" s="20">
        <v>0.11397782736852199</v>
      </c>
      <c r="AL103" s="20">
        <v>0.102840982131379</v>
      </c>
      <c r="AM103" s="20">
        <v>0.13006566421882801</v>
      </c>
      <c r="AN103" s="20">
        <v>2.5342759889288899E-2</v>
      </c>
      <c r="AO103" s="20">
        <v>8.6376731898007708E-2</v>
      </c>
      <c r="AP103" s="20">
        <v>0.12264963048158099</v>
      </c>
      <c r="AQ103" s="20">
        <v>0.13789317276388299</v>
      </c>
      <c r="AR103" s="20">
        <v>0.17781814429920001</v>
      </c>
      <c r="AS103" s="20">
        <v>0.20084495575463301</v>
      </c>
      <c r="AT103" s="20">
        <v>0.273323644475778</v>
      </c>
      <c r="AU103" s="20">
        <v>0.45978881303622005</v>
      </c>
      <c r="AV103" s="20">
        <v>0.28814389430673698</v>
      </c>
      <c r="AW103" s="20">
        <v>1.5543281605500801E-2</v>
      </c>
      <c r="AX103" s="20">
        <v>8.8640874157749613E-2</v>
      </c>
      <c r="AY103" s="20">
        <v>0.11361845050578599</v>
      </c>
      <c r="AZ103" s="20">
        <v>6.7224365075389605E-2</v>
      </c>
      <c r="BA103" s="20">
        <v>5.7420010952048794E-2</v>
      </c>
      <c r="BB103" s="20">
        <v>9.9800251535097612E-2</v>
      </c>
      <c r="BC103" s="20">
        <v>5.7385981434148102E-2</v>
      </c>
      <c r="BD103" s="20">
        <v>1.9613082173916999E-2</v>
      </c>
      <c r="BE103" s="20">
        <v>9.8156906297964003E-2</v>
      </c>
      <c r="BF103" s="20">
        <v>0.116240355442427</v>
      </c>
      <c r="BG103" s="20">
        <v>0.103127783574683</v>
      </c>
      <c r="BH103" s="20">
        <v>0.14453734208170699</v>
      </c>
      <c r="BI103" s="20">
        <v>9.7588802302752201E-2</v>
      </c>
      <c r="BJ103" s="20">
        <v>0.26239816644506297</v>
      </c>
      <c r="BK103" s="20">
        <v>9.2341259239465498E-2</v>
      </c>
      <c r="BL103" s="21">
        <v>3.9613888911538803E-2</v>
      </c>
      <c r="BM103" s="22">
        <v>0.14019999999999999</v>
      </c>
      <c r="BN103" s="23">
        <v>9.3799999999999994E-2</v>
      </c>
    </row>
    <row r="104" spans="1:66" x14ac:dyDescent="0.45">
      <c r="A104" s="19" t="s">
        <v>138</v>
      </c>
      <c r="B104" s="20" t="s">
        <v>266</v>
      </c>
      <c r="C104" s="20" t="s">
        <v>266</v>
      </c>
      <c r="D104" s="20" t="s">
        <v>266</v>
      </c>
      <c r="E104" s="20" t="s">
        <v>266</v>
      </c>
      <c r="F104" s="20" t="s">
        <v>266</v>
      </c>
      <c r="G104" s="20" t="s">
        <v>266</v>
      </c>
      <c r="H104" s="20" t="s">
        <v>266</v>
      </c>
      <c r="I104" s="20" t="s">
        <v>266</v>
      </c>
      <c r="J104" s="20" t="s">
        <v>266</v>
      </c>
      <c r="K104" s="20" t="s">
        <v>266</v>
      </c>
      <c r="L104" s="20" t="s">
        <v>266</v>
      </c>
      <c r="M104" s="20" t="s">
        <v>266</v>
      </c>
      <c r="N104" s="20" t="s">
        <v>266</v>
      </c>
      <c r="O104" s="20" t="s">
        <v>266</v>
      </c>
      <c r="P104" s="20" t="s">
        <v>266</v>
      </c>
      <c r="Q104" s="20" t="s">
        <v>266</v>
      </c>
      <c r="R104" s="20" t="s">
        <v>266</v>
      </c>
      <c r="S104" s="20" t="s">
        <v>266</v>
      </c>
      <c r="T104" s="20" t="s">
        <v>266</v>
      </c>
      <c r="U104" s="20" t="s">
        <v>266</v>
      </c>
      <c r="V104" s="20" t="s">
        <v>266</v>
      </c>
      <c r="W104" s="20" t="s">
        <v>266</v>
      </c>
      <c r="X104" s="20" t="s">
        <v>266</v>
      </c>
      <c r="Y104" s="20" t="s">
        <v>266</v>
      </c>
      <c r="Z104" s="20" t="s">
        <v>266</v>
      </c>
      <c r="AA104" s="20" t="s">
        <v>266</v>
      </c>
      <c r="AB104" s="20" t="s">
        <v>266</v>
      </c>
      <c r="AC104" s="20" t="s">
        <v>266</v>
      </c>
      <c r="AD104" s="20" t="s">
        <v>266</v>
      </c>
      <c r="AE104" s="20" t="s">
        <v>266</v>
      </c>
      <c r="AF104" s="20" t="s">
        <v>266</v>
      </c>
      <c r="AG104" s="20" t="s">
        <v>266</v>
      </c>
      <c r="AH104" s="20" t="s">
        <v>266</v>
      </c>
      <c r="AI104" s="20" t="s">
        <v>266</v>
      </c>
      <c r="AJ104" s="20" t="s">
        <v>266</v>
      </c>
      <c r="AK104" s="20" t="s">
        <v>266</v>
      </c>
      <c r="AL104" s="20" t="s">
        <v>266</v>
      </c>
      <c r="AM104" s="20" t="s">
        <v>266</v>
      </c>
      <c r="AN104" s="20" t="s">
        <v>266</v>
      </c>
      <c r="AO104" s="20" t="s">
        <v>266</v>
      </c>
      <c r="AP104" s="20" t="s">
        <v>266</v>
      </c>
      <c r="AQ104" s="20" t="s">
        <v>266</v>
      </c>
      <c r="AR104" s="20" t="s">
        <v>266</v>
      </c>
      <c r="AS104" s="20" t="s">
        <v>266</v>
      </c>
      <c r="AT104" s="20" t="s">
        <v>266</v>
      </c>
      <c r="AU104" s="20" t="s">
        <v>266</v>
      </c>
      <c r="AV104" s="20">
        <v>4.027E-2</v>
      </c>
      <c r="AW104" s="20">
        <v>4.1349999999999998E-2</v>
      </c>
      <c r="AX104" s="20" t="s">
        <v>266</v>
      </c>
      <c r="AY104" s="20" t="s">
        <v>266</v>
      </c>
      <c r="AZ104" s="20">
        <v>3.6309999999999898E-2</v>
      </c>
      <c r="BA104" s="20">
        <v>1.7989999999999999E-2</v>
      </c>
      <c r="BB104" s="20">
        <v>3.7199999999999998E-3</v>
      </c>
      <c r="BC104" s="20">
        <v>5.9310000000000002E-2</v>
      </c>
      <c r="BD104" s="20">
        <v>3.2370000000000003E-2</v>
      </c>
      <c r="BE104" s="20">
        <v>1.78E-2</v>
      </c>
      <c r="BF104" s="20">
        <v>-9.1599999999999997E-3</v>
      </c>
      <c r="BG104" s="20">
        <v>-3.3600000000000001E-3</v>
      </c>
      <c r="BH104" s="20">
        <v>-1.4330000000000001E-2</v>
      </c>
      <c r="BI104" s="20">
        <v>4.1919999999999999E-2</v>
      </c>
      <c r="BJ104" s="20">
        <v>0.10920000000000001</v>
      </c>
      <c r="BK104" s="20">
        <v>8.3640000000000006E-2</v>
      </c>
      <c r="BL104" s="21" t="s">
        <v>266</v>
      </c>
      <c r="BM104" s="25"/>
      <c r="BN104" s="19"/>
    </row>
    <row r="105" spans="1:66" x14ac:dyDescent="0.45">
      <c r="A105" s="24" t="s">
        <v>275</v>
      </c>
      <c r="B105" s="20" t="s">
        <v>266</v>
      </c>
      <c r="C105" s="20" t="s">
        <v>266</v>
      </c>
      <c r="D105" s="20" t="s">
        <v>266</v>
      </c>
      <c r="E105" s="20" t="s">
        <v>266</v>
      </c>
      <c r="F105" s="20" t="s">
        <v>266</v>
      </c>
      <c r="G105" s="20" t="s">
        <v>266</v>
      </c>
      <c r="H105" s="20" t="s">
        <v>266</v>
      </c>
      <c r="I105" s="20" t="s">
        <v>266</v>
      </c>
      <c r="J105" s="20" t="s">
        <v>266</v>
      </c>
      <c r="K105" s="20" t="s">
        <v>266</v>
      </c>
      <c r="L105" s="20" t="s">
        <v>266</v>
      </c>
      <c r="M105" s="20" t="s">
        <v>266</v>
      </c>
      <c r="N105" s="20" t="s">
        <v>266</v>
      </c>
      <c r="O105" s="20" t="s">
        <v>266</v>
      </c>
      <c r="P105" s="20" t="s">
        <v>266</v>
      </c>
      <c r="Q105" s="20" t="s">
        <v>266</v>
      </c>
      <c r="R105" s="20" t="s">
        <v>266</v>
      </c>
      <c r="S105" s="20" t="s">
        <v>266</v>
      </c>
      <c r="T105" s="20" t="s">
        <v>266</v>
      </c>
      <c r="U105" s="20" t="s">
        <v>266</v>
      </c>
      <c r="V105" s="20" t="s">
        <v>266</v>
      </c>
      <c r="W105" s="20" t="s">
        <v>266</v>
      </c>
      <c r="X105" s="20" t="s">
        <v>266</v>
      </c>
      <c r="Y105" s="20" t="s">
        <v>266</v>
      </c>
      <c r="Z105" s="20" t="s">
        <v>266</v>
      </c>
      <c r="AA105" s="20" t="s">
        <v>266</v>
      </c>
      <c r="AB105" s="20" t="s">
        <v>266</v>
      </c>
      <c r="AC105" s="20" t="s">
        <v>266</v>
      </c>
      <c r="AD105" s="20" t="s">
        <v>266</v>
      </c>
      <c r="AE105" s="20" t="s">
        <v>266</v>
      </c>
      <c r="AF105" s="20" t="s">
        <v>266</v>
      </c>
      <c r="AG105" s="20" t="s">
        <v>266</v>
      </c>
      <c r="AH105" s="20" t="s">
        <v>266</v>
      </c>
      <c r="AI105" s="20" t="s">
        <v>266</v>
      </c>
      <c r="AJ105" s="20" t="s">
        <v>266</v>
      </c>
      <c r="AK105" s="20" t="s">
        <v>266</v>
      </c>
      <c r="AL105" s="20" t="s">
        <v>266</v>
      </c>
      <c r="AM105" s="20" t="s">
        <v>266</v>
      </c>
      <c r="AN105" s="20" t="s">
        <v>266</v>
      </c>
      <c r="AO105" s="20" t="s">
        <v>266</v>
      </c>
      <c r="AP105" s="20" t="s">
        <v>266</v>
      </c>
      <c r="AQ105" s="20" t="s">
        <v>266</v>
      </c>
      <c r="AR105" s="20" t="s">
        <v>266</v>
      </c>
      <c r="AS105" s="20" t="s">
        <v>266</v>
      </c>
      <c r="AT105" s="20" t="s">
        <v>266</v>
      </c>
      <c r="AU105" s="20" t="s">
        <v>266</v>
      </c>
      <c r="AV105" s="20" t="s">
        <v>266</v>
      </c>
      <c r="AW105" s="20" t="s">
        <v>266</v>
      </c>
      <c r="AX105" s="20" t="s">
        <v>266</v>
      </c>
      <c r="AY105" s="20" t="s">
        <v>266</v>
      </c>
      <c r="AZ105" s="20" t="s">
        <v>266</v>
      </c>
      <c r="BA105" s="20" t="s">
        <v>266</v>
      </c>
      <c r="BB105" s="20" t="s">
        <v>266</v>
      </c>
      <c r="BC105" s="20" t="s">
        <v>266</v>
      </c>
      <c r="BD105" s="20" t="s">
        <v>266</v>
      </c>
      <c r="BE105" s="20" t="s">
        <v>266</v>
      </c>
      <c r="BF105" s="20" t="s">
        <v>266</v>
      </c>
      <c r="BG105" s="20" t="s">
        <v>266</v>
      </c>
      <c r="BH105" s="20" t="s">
        <v>266</v>
      </c>
      <c r="BI105" s="20" t="s">
        <v>266</v>
      </c>
      <c r="BJ105" s="20" t="s">
        <v>266</v>
      </c>
      <c r="BK105" s="20" t="s">
        <v>266</v>
      </c>
      <c r="BL105" s="21" t="s">
        <v>266</v>
      </c>
      <c r="BM105" s="25"/>
      <c r="BN105" s="19"/>
    </row>
    <row r="106" spans="1:66" x14ac:dyDescent="0.45">
      <c r="A106" s="19" t="s">
        <v>310</v>
      </c>
      <c r="B106" s="20" t="s">
        <v>266</v>
      </c>
      <c r="C106" s="20" t="s">
        <v>266</v>
      </c>
      <c r="D106" s="20" t="s">
        <v>266</v>
      </c>
      <c r="E106" s="20" t="s">
        <v>266</v>
      </c>
      <c r="F106" s="20" t="s">
        <v>266</v>
      </c>
      <c r="G106" s="20" t="s">
        <v>266</v>
      </c>
      <c r="H106" s="20" t="s">
        <v>266</v>
      </c>
      <c r="I106" s="20" t="s">
        <v>266</v>
      </c>
      <c r="J106" s="20" t="s">
        <v>266</v>
      </c>
      <c r="K106" s="20" t="s">
        <v>266</v>
      </c>
      <c r="L106" s="20" t="s">
        <v>266</v>
      </c>
      <c r="M106" s="20" t="s">
        <v>266</v>
      </c>
      <c r="N106" s="20" t="s">
        <v>266</v>
      </c>
      <c r="O106" s="20" t="s">
        <v>266</v>
      </c>
      <c r="P106" s="20" t="s">
        <v>266</v>
      </c>
      <c r="Q106" s="20" t="s">
        <v>266</v>
      </c>
      <c r="R106" s="20" t="s">
        <v>266</v>
      </c>
      <c r="S106" s="20" t="s">
        <v>266</v>
      </c>
      <c r="T106" s="20" t="s">
        <v>266</v>
      </c>
      <c r="U106" s="20">
        <v>0.10559999998400001</v>
      </c>
      <c r="V106" s="20">
        <v>0.10914454274336301</v>
      </c>
      <c r="W106" s="20">
        <v>0.12500000000332501</v>
      </c>
      <c r="X106" s="20">
        <v>0.16075650118583301</v>
      </c>
      <c r="Y106" s="20">
        <v>0.134419551937565</v>
      </c>
      <c r="Z106" s="20">
        <v>0.116696588871036</v>
      </c>
      <c r="AA106" s="20">
        <v>3.2154340852607002E-2</v>
      </c>
      <c r="AB106" s="20">
        <v>0.24299065419003099</v>
      </c>
      <c r="AC106" s="20">
        <v>0.25313283209590398</v>
      </c>
      <c r="AD106" s="20">
        <v>0.15299999999</v>
      </c>
      <c r="AE106" s="20">
        <v>0.101727447218843</v>
      </c>
      <c r="AF106" s="20">
        <v>0.144599303155829</v>
      </c>
      <c r="AG106" s="20">
        <v>0.18264840182648398</v>
      </c>
      <c r="AH106" s="20">
        <v>0.28700128700128702</v>
      </c>
      <c r="AI106" s="20">
        <v>0.21341666666333001</v>
      </c>
      <c r="AJ106" s="20">
        <v>7.1904402164889497E-2</v>
      </c>
      <c r="AK106" s="20">
        <v>3.4213223991160203E-2</v>
      </c>
      <c r="AL106" s="20">
        <v>2.3060796645702202E-2</v>
      </c>
      <c r="AM106" s="20">
        <v>2.4590163934426101E-2</v>
      </c>
      <c r="AN106" s="20">
        <v>2.7500000000000201E-2</v>
      </c>
      <c r="AO106" s="20">
        <v>3.0494728304943999E-2</v>
      </c>
      <c r="AP106" s="20">
        <v>7.1462301274991397E-2</v>
      </c>
      <c r="AQ106" s="20">
        <v>5.7000146907598206E-2</v>
      </c>
      <c r="AR106" s="20">
        <v>8.5776330076004395E-2</v>
      </c>
      <c r="AS106" s="20">
        <v>9.3000000000000013E-2</v>
      </c>
      <c r="AT106" s="20">
        <v>6.3063063063063002E-2</v>
      </c>
      <c r="AU106" s="20">
        <v>4.7457627118644201E-2</v>
      </c>
      <c r="AV106" s="20">
        <v>6.2567421790722791E-2</v>
      </c>
      <c r="AW106" s="20">
        <v>4.4796954314720701E-2</v>
      </c>
      <c r="AX106" s="20">
        <v>4.9234292257048597E-2</v>
      </c>
      <c r="AY106" s="20">
        <v>4.4468694584640603E-2</v>
      </c>
      <c r="AZ106" s="20">
        <v>7.5120804492621096E-2</v>
      </c>
      <c r="BA106" s="20">
        <v>8.1144772964698991E-3</v>
      </c>
      <c r="BB106" s="20">
        <v>2.2653331726714302E-2</v>
      </c>
      <c r="BC106" s="20">
        <v>4.0669201937019499E-2</v>
      </c>
      <c r="BD106" s="20">
        <v>2.7630627670062503E-2</v>
      </c>
      <c r="BE106" s="20">
        <v>3.5138212006088701E-2</v>
      </c>
      <c r="BF106" s="20">
        <v>3.5910236765360003E-2</v>
      </c>
      <c r="BG106" s="20">
        <v>2.75438387212215E-2</v>
      </c>
      <c r="BH106" s="20">
        <v>2.24172558306923E-2</v>
      </c>
      <c r="BI106" s="20">
        <v>2.5343476779834399E-2</v>
      </c>
      <c r="BJ106" s="20">
        <v>4.6743150760780304E-2</v>
      </c>
      <c r="BK106" s="20">
        <v>2.7570009415698E-2</v>
      </c>
      <c r="BL106" s="21">
        <v>2.9558628216083599E-2</v>
      </c>
      <c r="BM106" s="22">
        <v>0.04</v>
      </c>
      <c r="BN106" s="23">
        <v>2.2100000000000002E-2</v>
      </c>
    </row>
    <row r="107" spans="1:66" x14ac:dyDescent="0.45">
      <c r="A107" s="19" t="s">
        <v>139</v>
      </c>
      <c r="B107" s="20" t="s">
        <v>266</v>
      </c>
      <c r="C107" s="20" t="s">
        <v>266</v>
      </c>
      <c r="D107" s="20" t="s">
        <v>266</v>
      </c>
      <c r="E107" s="20" t="s">
        <v>266</v>
      </c>
      <c r="F107" s="20" t="s">
        <v>266</v>
      </c>
      <c r="G107" s="20" t="s">
        <v>266</v>
      </c>
      <c r="H107" s="20" t="s">
        <v>266</v>
      </c>
      <c r="I107" s="20" t="s">
        <v>266</v>
      </c>
      <c r="J107" s="20" t="s">
        <v>266</v>
      </c>
      <c r="K107" s="20" t="s">
        <v>266</v>
      </c>
      <c r="L107" s="20" t="s">
        <v>266</v>
      </c>
      <c r="M107" s="20" t="s">
        <v>266</v>
      </c>
      <c r="N107" s="20" t="s">
        <v>266</v>
      </c>
      <c r="O107" s="20" t="s">
        <v>266</v>
      </c>
      <c r="P107" s="20" t="s">
        <v>266</v>
      </c>
      <c r="Q107" s="20" t="s">
        <v>266</v>
      </c>
      <c r="R107" s="20" t="s">
        <v>266</v>
      </c>
      <c r="S107" s="20" t="s">
        <v>266</v>
      </c>
      <c r="T107" s="20" t="s">
        <v>266</v>
      </c>
      <c r="U107" s="20" t="s">
        <v>266</v>
      </c>
      <c r="V107" s="20" t="s">
        <v>266</v>
      </c>
      <c r="W107" s="20" t="s">
        <v>266</v>
      </c>
      <c r="X107" s="20" t="s">
        <v>266</v>
      </c>
      <c r="Y107" s="20" t="s">
        <v>266</v>
      </c>
      <c r="Z107" s="20" t="s">
        <v>266</v>
      </c>
      <c r="AA107" s="20" t="s">
        <v>266</v>
      </c>
      <c r="AB107" s="20" t="s">
        <v>266</v>
      </c>
      <c r="AC107" s="20" t="s">
        <v>266</v>
      </c>
      <c r="AD107" s="20" t="s">
        <v>266</v>
      </c>
      <c r="AE107" s="20" t="s">
        <v>266</v>
      </c>
      <c r="AF107" s="20" t="s">
        <v>266</v>
      </c>
      <c r="AG107" s="20" t="s">
        <v>266</v>
      </c>
      <c r="AH107" s="20" t="s">
        <v>266</v>
      </c>
      <c r="AI107" s="20" t="s">
        <v>266</v>
      </c>
      <c r="AJ107" s="20" t="s">
        <v>266</v>
      </c>
      <c r="AK107" s="20" t="s">
        <v>266</v>
      </c>
      <c r="AL107" s="20" t="s">
        <v>266</v>
      </c>
      <c r="AM107" s="20" t="s">
        <v>266</v>
      </c>
      <c r="AN107" s="20" t="s">
        <v>266</v>
      </c>
      <c r="AO107" s="20" t="s">
        <v>266</v>
      </c>
      <c r="AP107" s="20" t="s">
        <v>266</v>
      </c>
      <c r="AQ107" s="20" t="s">
        <v>266</v>
      </c>
      <c r="AR107" s="20" t="s">
        <v>266</v>
      </c>
      <c r="AS107" s="20" t="s">
        <v>266</v>
      </c>
      <c r="AT107" s="20" t="s">
        <v>266</v>
      </c>
      <c r="AU107" s="20" t="s">
        <v>266</v>
      </c>
      <c r="AV107" s="20" t="s">
        <v>266</v>
      </c>
      <c r="AW107" s="20" t="s">
        <v>266</v>
      </c>
      <c r="AX107" s="20" t="s">
        <v>266</v>
      </c>
      <c r="AY107" s="20" t="s">
        <v>266</v>
      </c>
      <c r="AZ107" s="20" t="s">
        <v>266</v>
      </c>
      <c r="BA107" s="20" t="s">
        <v>266</v>
      </c>
      <c r="BB107" s="20" t="s">
        <v>266</v>
      </c>
      <c r="BC107" s="20" t="s">
        <v>266</v>
      </c>
      <c r="BD107" s="20" t="s">
        <v>266</v>
      </c>
      <c r="BE107" s="20">
        <v>-1.0848126232734678E-2</v>
      </c>
      <c r="BF107" s="20">
        <v>-1.0551678298445388E-2</v>
      </c>
      <c r="BG107" s="20">
        <v>-1.3939037702574653E-2</v>
      </c>
      <c r="BH107" s="20">
        <v>6.2164693860200515E-3</v>
      </c>
      <c r="BI107" s="20">
        <v>4.3584969532838524E-2</v>
      </c>
      <c r="BJ107" s="20">
        <v>9.3504176465816644E-2</v>
      </c>
      <c r="BK107" s="20">
        <v>-2.4102640166124401E-2</v>
      </c>
      <c r="BL107" s="21">
        <v>3.4805076373582544E-2</v>
      </c>
      <c r="BM107" s="22">
        <v>7.3400000000000007E-2</v>
      </c>
      <c r="BN107" s="23">
        <v>2.4799999999999999E-2</v>
      </c>
    </row>
    <row r="108" spans="1:66" x14ac:dyDescent="0.45">
      <c r="A108" s="19" t="s">
        <v>140</v>
      </c>
      <c r="B108" s="20" t="s">
        <v>266</v>
      </c>
      <c r="C108" s="20" t="s">
        <v>266</v>
      </c>
      <c r="D108" s="20" t="s">
        <v>266</v>
      </c>
      <c r="E108" s="20" t="s">
        <v>266</v>
      </c>
      <c r="F108" s="20" t="s">
        <v>266</v>
      </c>
      <c r="G108" s="20" t="s">
        <v>266</v>
      </c>
      <c r="H108" s="20" t="s">
        <v>266</v>
      </c>
      <c r="I108" s="20" t="s">
        <v>266</v>
      </c>
      <c r="J108" s="20" t="s">
        <v>266</v>
      </c>
      <c r="K108" s="20" t="s">
        <v>266</v>
      </c>
      <c r="L108" s="20" t="s">
        <v>266</v>
      </c>
      <c r="M108" s="20" t="s">
        <v>266</v>
      </c>
      <c r="N108" s="20" t="s">
        <v>266</v>
      </c>
      <c r="O108" s="20" t="s">
        <v>266</v>
      </c>
      <c r="P108" s="20" t="s">
        <v>266</v>
      </c>
      <c r="Q108" s="20" t="s">
        <v>266</v>
      </c>
      <c r="R108" s="20" t="s">
        <v>266</v>
      </c>
      <c r="S108" s="20" t="s">
        <v>266</v>
      </c>
      <c r="T108" s="20" t="s">
        <v>266</v>
      </c>
      <c r="U108" s="20" t="s">
        <v>266</v>
      </c>
      <c r="V108" s="20" t="s">
        <v>266</v>
      </c>
      <c r="W108" s="20" t="s">
        <v>266</v>
      </c>
      <c r="X108" s="20" t="s">
        <v>266</v>
      </c>
      <c r="Y108" s="20" t="s">
        <v>266</v>
      </c>
      <c r="Z108" s="20" t="s">
        <v>266</v>
      </c>
      <c r="AA108" s="20">
        <v>8.2666666660000207E-2</v>
      </c>
      <c r="AB108" s="20">
        <v>0.129926108375187</v>
      </c>
      <c r="AC108" s="20">
        <v>8.3923705721844211E-2</v>
      </c>
      <c r="AD108" s="20">
        <v>5.2350427353237201E-2</v>
      </c>
      <c r="AE108" s="20">
        <v>9.8895192593308201E-2</v>
      </c>
      <c r="AF108" s="20">
        <v>-0.216750287511842</v>
      </c>
      <c r="AG108" s="20">
        <v>7.0499999992499993E-2</v>
      </c>
      <c r="AH108" s="20">
        <v>6.9282266856318997E-2</v>
      </c>
      <c r="AI108" s="20">
        <v>7.3747815958382701E-2</v>
      </c>
      <c r="AJ108" s="20">
        <v>7.776798426908331E-2</v>
      </c>
      <c r="AK108" s="20">
        <v>4.7181680927517095E-2</v>
      </c>
      <c r="AL108" s="20">
        <v>1.17746005046657E-2</v>
      </c>
      <c r="AM108" s="20">
        <v>1.4903218142789E-2</v>
      </c>
      <c r="AN108" s="20">
        <v>9.5360674019189188E-3</v>
      </c>
      <c r="AO108" s="20">
        <v>6.5484469170161994E-3</v>
      </c>
      <c r="AP108" s="20">
        <v>1.46813288041914E-2</v>
      </c>
      <c r="AQ108" s="20">
        <v>3.3420335905581099E-2</v>
      </c>
      <c r="AR108" s="20">
        <v>9.8336353154340195E-2</v>
      </c>
      <c r="AS108" s="20">
        <v>9.05818836232756E-2</v>
      </c>
      <c r="AT108" s="20">
        <v>-5.4547121378825105E-3</v>
      </c>
      <c r="AU108" s="20">
        <v>3.8254136516588898E-3</v>
      </c>
      <c r="AV108" s="20">
        <v>2.5344352617079902E-2</v>
      </c>
      <c r="AW108" s="20">
        <v>2.6867275658248299E-2</v>
      </c>
      <c r="AX108" s="20">
        <v>3.5539856968428298E-2</v>
      </c>
      <c r="AY108" s="20">
        <v>6.8219143470754093E-3</v>
      </c>
      <c r="AZ108" s="20">
        <v>1.2965828767409098E-3</v>
      </c>
      <c r="BA108" s="20">
        <v>2.9908103592316101E-2</v>
      </c>
      <c r="BB108" s="20">
        <v>2.5124546234305201E-2</v>
      </c>
      <c r="BC108" s="20">
        <v>1.3000000000000001E-2</v>
      </c>
      <c r="BD108" s="20">
        <v>8.8845014807503106E-3</v>
      </c>
      <c r="BE108" s="20">
        <v>9.6135029354207698E-3</v>
      </c>
      <c r="BF108" s="20">
        <v>1.2485644367988699E-2</v>
      </c>
      <c r="BG108" s="20">
        <v>4.1429758363102503E-2</v>
      </c>
      <c r="BH108" s="20">
        <v>3.0570133916672002E-2</v>
      </c>
      <c r="BI108" s="20">
        <v>5.4849498327759302E-2</v>
      </c>
      <c r="BJ108" s="20">
        <v>0.10582709786514499</v>
      </c>
      <c r="BK108" s="20">
        <v>3.9693905143315701E-2</v>
      </c>
      <c r="BL108" s="21">
        <v>4.0201005025128203E-2</v>
      </c>
      <c r="BM108" s="22">
        <v>4.7500000000000001E-2</v>
      </c>
      <c r="BN108" s="23">
        <v>2.92E-2</v>
      </c>
    </row>
    <row r="109" spans="1:66" x14ac:dyDescent="0.45">
      <c r="A109" s="19" t="s">
        <v>308</v>
      </c>
      <c r="B109" s="20" t="s">
        <v>266</v>
      </c>
      <c r="C109" s="20" t="s">
        <v>266</v>
      </c>
      <c r="D109" s="20" t="s">
        <v>266</v>
      </c>
      <c r="E109" s="20" t="s">
        <v>266</v>
      </c>
      <c r="F109" s="20" t="s">
        <v>266</v>
      </c>
      <c r="G109" s="20" t="s">
        <v>266</v>
      </c>
      <c r="H109" s="20" t="s">
        <v>266</v>
      </c>
      <c r="I109" s="20" t="s">
        <v>266</v>
      </c>
      <c r="J109" s="20" t="s">
        <v>266</v>
      </c>
      <c r="K109" s="20" t="s">
        <v>266</v>
      </c>
      <c r="L109" s="20" t="s">
        <v>266</v>
      </c>
      <c r="M109" s="20" t="s">
        <v>266</v>
      </c>
      <c r="N109" s="20" t="s">
        <v>266</v>
      </c>
      <c r="O109" s="20" t="s">
        <v>266</v>
      </c>
      <c r="P109" s="20" t="s">
        <v>266</v>
      </c>
      <c r="Q109" s="20" t="s">
        <v>266</v>
      </c>
      <c r="R109" s="20" t="s">
        <v>266</v>
      </c>
      <c r="S109" s="20" t="s">
        <v>266</v>
      </c>
      <c r="T109" s="20" t="s">
        <v>266</v>
      </c>
      <c r="U109" s="20" t="s">
        <v>266</v>
      </c>
      <c r="V109" s="20" t="s">
        <v>266</v>
      </c>
      <c r="W109" s="20" t="s">
        <v>266</v>
      </c>
      <c r="X109" s="20" t="s">
        <v>266</v>
      </c>
      <c r="Y109" s="20" t="s">
        <v>266</v>
      </c>
      <c r="Z109" s="20" t="s">
        <v>266</v>
      </c>
      <c r="AA109" s="20" t="s">
        <v>266</v>
      </c>
      <c r="AB109" s="20" t="s">
        <v>266</v>
      </c>
      <c r="AC109" s="20" t="s">
        <v>266</v>
      </c>
      <c r="AD109" s="20" t="s">
        <v>266</v>
      </c>
      <c r="AE109" s="20" t="s">
        <v>266</v>
      </c>
      <c r="AF109" s="20" t="s">
        <v>266</v>
      </c>
      <c r="AG109" s="20" t="s">
        <v>266</v>
      </c>
      <c r="AH109" s="20" t="s">
        <v>266</v>
      </c>
      <c r="AI109" s="20" t="s">
        <v>266</v>
      </c>
      <c r="AJ109" s="20" t="s">
        <v>266</v>
      </c>
      <c r="AK109" s="20" t="s">
        <v>266</v>
      </c>
      <c r="AL109" s="20" t="s">
        <v>266</v>
      </c>
      <c r="AM109" s="20" t="s">
        <v>266</v>
      </c>
      <c r="AN109" s="20" t="s">
        <v>266</v>
      </c>
      <c r="AO109" s="20" t="s">
        <v>266</v>
      </c>
      <c r="AP109" s="20" t="s">
        <v>266</v>
      </c>
      <c r="AQ109" s="20" t="s">
        <v>266</v>
      </c>
      <c r="AR109" s="20" t="s">
        <v>266</v>
      </c>
      <c r="AS109" s="20" t="s">
        <v>266</v>
      </c>
      <c r="AT109" s="20" t="s">
        <v>266</v>
      </c>
      <c r="AU109" s="20" t="s">
        <v>266</v>
      </c>
      <c r="AV109" s="20" t="s">
        <v>266</v>
      </c>
      <c r="AW109" s="20" t="s">
        <v>266</v>
      </c>
      <c r="AX109" s="20">
        <v>0.319473377218566</v>
      </c>
      <c r="AY109" s="20">
        <v>0.23435427849700102</v>
      </c>
      <c r="AZ109" s="20">
        <v>0.10457382584672499</v>
      </c>
      <c r="BA109" s="20">
        <v>0.37030925836934303</v>
      </c>
      <c r="BB109" s="20">
        <v>0.18700734283802301</v>
      </c>
      <c r="BC109" s="20">
        <v>6.9196798942304405E-2</v>
      </c>
      <c r="BD109" s="20">
        <v>2.1342098631023099E-2</v>
      </c>
      <c r="BE109" s="20">
        <v>2.9746129518435499E-2</v>
      </c>
      <c r="BF109" s="20">
        <v>4.1108137347869306E-2</v>
      </c>
      <c r="BG109" s="20">
        <v>4.3548513385577102E-2</v>
      </c>
      <c r="BH109" s="20">
        <v>5.5612018689679396E-2</v>
      </c>
      <c r="BI109" s="20">
        <v>0.10175241344550801</v>
      </c>
      <c r="BJ109" s="20">
        <v>0.24524207501246098</v>
      </c>
      <c r="BK109" s="20">
        <v>6.8986294240833107E-2</v>
      </c>
      <c r="BL109" s="21">
        <v>7.9677222557969996E-2</v>
      </c>
      <c r="BM109" s="22">
        <v>0.16500000000000001</v>
      </c>
      <c r="BN109" s="23">
        <v>2.69E-2</v>
      </c>
    </row>
    <row r="110" spans="1:66" x14ac:dyDescent="0.45">
      <c r="A110" s="19" t="s">
        <v>276</v>
      </c>
      <c r="B110" s="20" t="s">
        <v>266</v>
      </c>
      <c r="C110" s="20" t="s">
        <v>266</v>
      </c>
      <c r="D110" s="20" t="s">
        <v>266</v>
      </c>
      <c r="E110" s="20" t="s">
        <v>266</v>
      </c>
      <c r="F110" s="20" t="s">
        <v>266</v>
      </c>
      <c r="G110" s="20" t="s">
        <v>266</v>
      </c>
      <c r="H110" s="20" t="s">
        <v>266</v>
      </c>
      <c r="I110" s="20" t="s">
        <v>266</v>
      </c>
      <c r="J110" s="20" t="s">
        <v>266</v>
      </c>
      <c r="K110" s="20" t="s">
        <v>266</v>
      </c>
      <c r="L110" s="20" t="s">
        <v>266</v>
      </c>
      <c r="M110" s="20" t="s">
        <v>266</v>
      </c>
      <c r="N110" s="20" t="s">
        <v>266</v>
      </c>
      <c r="O110" s="20" t="s">
        <v>266</v>
      </c>
      <c r="P110" s="20" t="s">
        <v>266</v>
      </c>
      <c r="Q110" s="20" t="s">
        <v>266</v>
      </c>
      <c r="R110" s="20" t="s">
        <v>266</v>
      </c>
      <c r="S110" s="20" t="s">
        <v>266</v>
      </c>
      <c r="T110" s="20" t="s">
        <v>266</v>
      </c>
      <c r="U110" s="20" t="s">
        <v>266</v>
      </c>
      <c r="V110" s="20" t="s">
        <v>266</v>
      </c>
      <c r="W110" s="20" t="s">
        <v>266</v>
      </c>
      <c r="X110" s="20" t="s">
        <v>266</v>
      </c>
      <c r="Y110" s="20" t="s">
        <v>266</v>
      </c>
      <c r="Z110" s="20" t="s">
        <v>266</v>
      </c>
      <c r="AA110" s="20" t="s">
        <v>266</v>
      </c>
      <c r="AB110" s="20" t="s">
        <v>266</v>
      </c>
      <c r="AC110" s="20" t="s">
        <v>266</v>
      </c>
      <c r="AD110" s="20" t="s">
        <v>266</v>
      </c>
      <c r="AE110" s="20" t="s">
        <v>266</v>
      </c>
      <c r="AF110" s="20" t="s">
        <v>266</v>
      </c>
      <c r="AG110" s="20" t="s">
        <v>266</v>
      </c>
      <c r="AH110" s="20" t="s">
        <v>266</v>
      </c>
      <c r="AI110" s="20" t="s">
        <v>266</v>
      </c>
      <c r="AJ110" s="20" t="s">
        <v>266</v>
      </c>
      <c r="AK110" s="20" t="s">
        <v>266</v>
      </c>
      <c r="AL110" s="20" t="s">
        <v>266</v>
      </c>
      <c r="AM110" s="20" t="s">
        <v>266</v>
      </c>
      <c r="AN110" s="20" t="s">
        <v>266</v>
      </c>
      <c r="AO110" s="20" t="s">
        <v>266</v>
      </c>
      <c r="AP110" s="20">
        <v>5.5570000000000001E-2</v>
      </c>
      <c r="AQ110" s="20">
        <v>0.61332596510618698</v>
      </c>
      <c r="AR110" s="20">
        <v>0.35642982971227199</v>
      </c>
      <c r="AS110" s="20">
        <v>0.13441558441558399</v>
      </c>
      <c r="AT110" s="20">
        <v>9.864529669910331E-2</v>
      </c>
      <c r="AU110" s="20">
        <v>6.2672224151903308E-2</v>
      </c>
      <c r="AV110" s="20">
        <v>6.7844807862023904E-2</v>
      </c>
      <c r="AW110" s="20">
        <v>0.195939189878583</v>
      </c>
      <c r="AX110" s="20">
        <v>0.13023188356339899</v>
      </c>
      <c r="AY110" s="20">
        <v>0.27508862449145</v>
      </c>
      <c r="AZ110" s="20">
        <v>0.90980734562287291</v>
      </c>
      <c r="BA110" s="20">
        <v>1.28419087527029</v>
      </c>
      <c r="BB110" s="20">
        <v>0.25084641428131699</v>
      </c>
      <c r="BC110" s="20">
        <v>7.8118079478346591E-2</v>
      </c>
      <c r="BD110" s="20">
        <v>0.10631344632333199</v>
      </c>
      <c r="BE110" s="20">
        <v>0.15489352923352601</v>
      </c>
      <c r="BF110" s="20">
        <v>0.10462266731420901</v>
      </c>
      <c r="BG110" s="20">
        <v>7.1654175994663505E-2</v>
      </c>
      <c r="BH110" s="20">
        <v>6.8021893803641292E-2</v>
      </c>
      <c r="BI110" s="20">
        <v>4.5222976072626798E-2</v>
      </c>
      <c r="BJ110" s="20">
        <v>7.6293050288066599E-2</v>
      </c>
      <c r="BK110" s="20">
        <v>3.5294368019014497E-4</v>
      </c>
      <c r="BL110" s="21">
        <v>5.98231735118031E-2</v>
      </c>
      <c r="BM110" s="22">
        <v>7.5800000000000006E-2</v>
      </c>
      <c r="BN110" s="23">
        <v>4.2599999999999999E-2</v>
      </c>
    </row>
    <row r="111" spans="1:66" x14ac:dyDescent="0.45">
      <c r="A111" s="19" t="s">
        <v>141</v>
      </c>
      <c r="B111" s="20" t="s">
        <v>266</v>
      </c>
      <c r="C111" s="20" t="s">
        <v>266</v>
      </c>
      <c r="D111" s="20" t="s">
        <v>266</v>
      </c>
      <c r="E111" s="20" t="s">
        <v>266</v>
      </c>
      <c r="F111" s="20" t="s">
        <v>266</v>
      </c>
      <c r="G111" s="20" t="s">
        <v>266</v>
      </c>
      <c r="H111" s="20" t="s">
        <v>266</v>
      </c>
      <c r="I111" s="20" t="s">
        <v>266</v>
      </c>
      <c r="J111" s="20" t="s">
        <v>266</v>
      </c>
      <c r="K111" s="20" t="s">
        <v>266</v>
      </c>
      <c r="L111" s="20" t="s">
        <v>266</v>
      </c>
      <c r="M111" s="20" t="s">
        <v>266</v>
      </c>
      <c r="N111" s="20" t="s">
        <v>266</v>
      </c>
      <c r="O111" s="20" t="s">
        <v>266</v>
      </c>
      <c r="P111" s="20" t="s">
        <v>266</v>
      </c>
      <c r="Q111" s="20" t="s">
        <v>266</v>
      </c>
      <c r="R111" s="20" t="s">
        <v>266</v>
      </c>
      <c r="S111" s="20" t="s">
        <v>266</v>
      </c>
      <c r="T111" s="20" t="s">
        <v>266</v>
      </c>
      <c r="U111" s="20" t="s">
        <v>266</v>
      </c>
      <c r="V111" s="20" t="s">
        <v>266</v>
      </c>
      <c r="W111" s="20" t="s">
        <v>266</v>
      </c>
      <c r="X111" s="20" t="s">
        <v>266</v>
      </c>
      <c r="Y111" s="20" t="s">
        <v>266</v>
      </c>
      <c r="Z111" s="20" t="s">
        <v>266</v>
      </c>
      <c r="AA111" s="20" t="s">
        <v>266</v>
      </c>
      <c r="AB111" s="20" t="s">
        <v>266</v>
      </c>
      <c r="AC111" s="20" t="s">
        <v>266</v>
      </c>
      <c r="AD111" s="20" t="s">
        <v>266</v>
      </c>
      <c r="AE111" s="20" t="s">
        <v>266</v>
      </c>
      <c r="AF111" s="20" t="s">
        <v>266</v>
      </c>
      <c r="AG111" s="20" t="s">
        <v>266</v>
      </c>
      <c r="AH111" s="20" t="s">
        <v>266</v>
      </c>
      <c r="AI111" s="20" t="s">
        <v>266</v>
      </c>
      <c r="AJ111" s="20" t="s">
        <v>266</v>
      </c>
      <c r="AK111" s="20" t="s">
        <v>266</v>
      </c>
      <c r="AL111" s="20" t="s">
        <v>266</v>
      </c>
      <c r="AM111" s="20" t="s">
        <v>266</v>
      </c>
      <c r="AN111" s="20" t="s">
        <v>266</v>
      </c>
      <c r="AO111" s="20" t="s">
        <v>266</v>
      </c>
      <c r="AP111" s="20" t="s">
        <v>266</v>
      </c>
      <c r="AQ111" s="20" t="s">
        <v>266</v>
      </c>
      <c r="AR111" s="20" t="s">
        <v>266</v>
      </c>
      <c r="AS111" s="20">
        <v>0.91666999999999998</v>
      </c>
      <c r="AT111" s="20">
        <v>2.4326682250793201</v>
      </c>
      <c r="AU111" s="20">
        <v>1.0876773049645401</v>
      </c>
      <c r="AV111" s="20">
        <v>0.359250923606098</v>
      </c>
      <c r="AW111" s="20">
        <v>0.24979432867839702</v>
      </c>
      <c r="AX111" s="20">
        <v>0.17611278684153098</v>
      </c>
      <c r="AY111" s="20">
        <v>8.4378320935175305E-2</v>
      </c>
      <c r="AZ111" s="20">
        <v>4.6583039330983803E-2</v>
      </c>
      <c r="BA111" s="20">
        <v>2.3588429928487701E-2</v>
      </c>
      <c r="BB111" s="20">
        <v>2.6485922836287798E-2</v>
      </c>
      <c r="BC111" s="20">
        <v>2.4786672084518502E-2</v>
      </c>
      <c r="BD111" s="20">
        <v>1.9230769230769301E-2</v>
      </c>
      <c r="BE111" s="20">
        <v>2.95662322505349E-2</v>
      </c>
      <c r="BF111" s="20">
        <v>6.1874173436614104E-2</v>
      </c>
      <c r="BG111" s="20">
        <v>6.74317231563029E-2</v>
      </c>
      <c r="BH111" s="20">
        <v>6.5338778231519401E-2</v>
      </c>
      <c r="BI111" s="20">
        <v>0.101071735899241</v>
      </c>
      <c r="BJ111" s="20">
        <v>0.154031971580817</v>
      </c>
      <c r="BK111" s="20">
        <v>3.5276734593360698E-2</v>
      </c>
      <c r="BL111" s="21">
        <v>-1.0882492863938999E-2</v>
      </c>
      <c r="BM111" s="22">
        <v>4.3799999999999999E-2</v>
      </c>
      <c r="BN111" s="23">
        <v>2.2499999999999999E-2</v>
      </c>
    </row>
    <row r="112" spans="1:66" x14ac:dyDescent="0.45">
      <c r="A112" s="19" t="s">
        <v>142</v>
      </c>
      <c r="B112" s="20" t="s">
        <v>266</v>
      </c>
      <c r="C112" s="20" t="s">
        <v>266</v>
      </c>
      <c r="D112" s="20" t="s">
        <v>266</v>
      </c>
      <c r="E112" s="20" t="s">
        <v>266</v>
      </c>
      <c r="F112" s="20" t="s">
        <v>266</v>
      </c>
      <c r="G112" s="20" t="s">
        <v>266</v>
      </c>
      <c r="H112" s="20" t="s">
        <v>266</v>
      </c>
      <c r="I112" s="20" t="s">
        <v>266</v>
      </c>
      <c r="J112" s="20" t="s">
        <v>266</v>
      </c>
      <c r="K112" s="20" t="s">
        <v>266</v>
      </c>
      <c r="L112" s="20" t="s">
        <v>266</v>
      </c>
      <c r="M112" s="20" t="s">
        <v>266</v>
      </c>
      <c r="N112" s="20" t="s">
        <v>266</v>
      </c>
      <c r="O112" s="20" t="s">
        <v>266</v>
      </c>
      <c r="P112" s="20" t="s">
        <v>266</v>
      </c>
      <c r="Q112" s="20" t="s">
        <v>266</v>
      </c>
      <c r="R112" s="20" t="s">
        <v>266</v>
      </c>
      <c r="S112" s="20" t="s">
        <v>266</v>
      </c>
      <c r="T112" s="20" t="s">
        <v>266</v>
      </c>
      <c r="U112" s="20" t="s">
        <v>266</v>
      </c>
      <c r="V112" s="20" t="s">
        <v>266</v>
      </c>
      <c r="W112" s="20" t="s">
        <v>266</v>
      </c>
      <c r="X112" s="20" t="s">
        <v>266</v>
      </c>
      <c r="Y112" s="20" t="s">
        <v>266</v>
      </c>
      <c r="Z112" s="20" t="s">
        <v>266</v>
      </c>
      <c r="AA112" s="20" t="s">
        <v>266</v>
      </c>
      <c r="AB112" s="20" t="s">
        <v>266</v>
      </c>
      <c r="AC112" s="20" t="s">
        <v>266</v>
      </c>
      <c r="AD112" s="20" t="s">
        <v>266</v>
      </c>
      <c r="AE112" s="20" t="s">
        <v>266</v>
      </c>
      <c r="AF112" s="20" t="s">
        <v>266</v>
      </c>
      <c r="AG112" s="20" t="s">
        <v>266</v>
      </c>
      <c r="AH112" s="20" t="s">
        <v>266</v>
      </c>
      <c r="AI112" s="20" t="s">
        <v>266</v>
      </c>
      <c r="AJ112" s="20" t="s">
        <v>266</v>
      </c>
      <c r="AK112" s="20" t="s">
        <v>266</v>
      </c>
      <c r="AL112" s="20" t="s">
        <v>266</v>
      </c>
      <c r="AM112" s="20" t="s">
        <v>266</v>
      </c>
      <c r="AN112" s="20" t="s">
        <v>266</v>
      </c>
      <c r="AO112" s="20" t="s">
        <v>266</v>
      </c>
      <c r="AP112" s="20" t="s">
        <v>266</v>
      </c>
      <c r="AQ112" s="20" t="s">
        <v>266</v>
      </c>
      <c r="AR112" s="20">
        <v>0.02</v>
      </c>
      <c r="AS112" s="20">
        <v>0.02</v>
      </c>
      <c r="AT112" s="20">
        <v>1.19</v>
      </c>
      <c r="AU112" s="20">
        <v>0.28999999999999898</v>
      </c>
      <c r="AV112" s="20">
        <v>0.12</v>
      </c>
      <c r="AW112" s="20">
        <v>0.13</v>
      </c>
      <c r="AX112" s="20">
        <v>8.900000000000001E-2</v>
      </c>
      <c r="AY112" s="20">
        <v>5.2000000000000005E-2</v>
      </c>
      <c r="AZ112" s="20">
        <v>2.1499999999999998E-2</v>
      </c>
      <c r="BA112" s="20">
        <v>1.3999999999999999E-2</v>
      </c>
      <c r="BB112" s="20">
        <v>-9.0000000000000011E-3</v>
      </c>
      <c r="BC112" s="20">
        <v>2.8999999999999998E-2</v>
      </c>
      <c r="BD112" s="20">
        <v>4.2000000000000003E-2</v>
      </c>
      <c r="BE112" s="20">
        <v>0.02</v>
      </c>
      <c r="BF112" s="20">
        <v>1.6570000000000001E-2</v>
      </c>
      <c r="BG112" s="20">
        <v>-2.6269999999999998E-2</v>
      </c>
      <c r="BH112" s="20">
        <v>5.5810000000000005E-2</v>
      </c>
      <c r="BI112" s="20">
        <v>9.3390000000000001E-2</v>
      </c>
      <c r="BJ112" s="20">
        <v>5.5E-2</v>
      </c>
      <c r="BK112" s="20">
        <v>1.1876494533665601E-2</v>
      </c>
      <c r="BL112" s="21">
        <v>3.9898414640150801E-2</v>
      </c>
      <c r="BM112" s="22">
        <v>3.0700000000000002E-2</v>
      </c>
      <c r="BN112" s="23">
        <v>0.1012</v>
      </c>
    </row>
    <row r="113" spans="1:66" x14ac:dyDescent="0.45">
      <c r="A113" s="19" t="s">
        <v>143</v>
      </c>
      <c r="B113" s="20" t="s">
        <v>266</v>
      </c>
      <c r="C113" s="20" t="s">
        <v>266</v>
      </c>
      <c r="D113" s="20" t="s">
        <v>266</v>
      </c>
      <c r="E113" s="20" t="s">
        <v>266</v>
      </c>
      <c r="F113" s="20" t="s">
        <v>266</v>
      </c>
      <c r="G113" s="20" t="s">
        <v>266</v>
      </c>
      <c r="H113" s="20" t="s">
        <v>266</v>
      </c>
      <c r="I113" s="20" t="s">
        <v>266</v>
      </c>
      <c r="J113" s="20" t="s">
        <v>266</v>
      </c>
      <c r="K113" s="20" t="s">
        <v>266</v>
      </c>
      <c r="L113" s="20" t="s">
        <v>266</v>
      </c>
      <c r="M113" s="20" t="s">
        <v>266</v>
      </c>
      <c r="N113" s="20" t="s">
        <v>266</v>
      </c>
      <c r="O113" s="20" t="s">
        <v>266</v>
      </c>
      <c r="P113" s="20" t="s">
        <v>266</v>
      </c>
      <c r="Q113" s="20" t="s">
        <v>266</v>
      </c>
      <c r="R113" s="20" t="s">
        <v>266</v>
      </c>
      <c r="S113" s="20" t="s">
        <v>266</v>
      </c>
      <c r="T113" s="20" t="s">
        <v>266</v>
      </c>
      <c r="U113" s="20" t="s">
        <v>266</v>
      </c>
      <c r="V113" s="20" t="s">
        <v>266</v>
      </c>
      <c r="W113" s="20" t="s">
        <v>266</v>
      </c>
      <c r="X113" s="20" t="s">
        <v>266</v>
      </c>
      <c r="Y113" s="20" t="s">
        <v>266</v>
      </c>
      <c r="Z113" s="20" t="s">
        <v>266</v>
      </c>
      <c r="AA113" s="20" t="s">
        <v>266</v>
      </c>
      <c r="AB113" s="20">
        <v>0.13422834516592499</v>
      </c>
      <c r="AC113" s="20">
        <v>0.14211939681942598</v>
      </c>
      <c r="AD113" s="20">
        <v>0.114125519984135</v>
      </c>
      <c r="AE113" s="20">
        <v>0.16688311688555299</v>
      </c>
      <c r="AF113" s="20">
        <v>0.13483579011848801</v>
      </c>
      <c r="AG113" s="20">
        <v>0.160035523977478</v>
      </c>
      <c r="AH113" s="20">
        <v>0.16274841618253599</v>
      </c>
      <c r="AI113" s="20">
        <v>0.12413261372397899</v>
      </c>
      <c r="AJ113" s="20">
        <v>0.121399176954732</v>
      </c>
      <c r="AK113" s="20">
        <v>0.174923547400612</v>
      </c>
      <c r="AL113" s="20">
        <v>0.10983862571577299</v>
      </c>
      <c r="AM113" s="20">
        <v>0.13320825515947501</v>
      </c>
      <c r="AN113" s="20">
        <v>0.18004966887417201</v>
      </c>
      <c r="AO113" s="20">
        <v>0.11750263065590999</v>
      </c>
      <c r="AP113" s="20">
        <v>0.114563716258631</v>
      </c>
      <c r="AQ113" s="20">
        <v>0.14728245564629699</v>
      </c>
      <c r="AR113" s="20">
        <v>0.11634756995581701</v>
      </c>
      <c r="AS113" s="20">
        <v>0.17678100263852201</v>
      </c>
      <c r="AT113" s="20">
        <v>0.172085201793722</v>
      </c>
      <c r="AU113" s="20">
        <v>0.13135660768372401</v>
      </c>
      <c r="AV113" s="20">
        <v>8.2147386219529203E-2</v>
      </c>
      <c r="AW113" s="20">
        <v>9.2708333333333504E-2</v>
      </c>
      <c r="AX113" s="20">
        <v>9.330314585319259E-2</v>
      </c>
      <c r="AY113" s="20">
        <v>4.9869999999999998E-2</v>
      </c>
      <c r="AZ113" s="20">
        <v>9.5829999999999999E-2</v>
      </c>
      <c r="BA113" s="20">
        <v>7.4520000000000003E-2</v>
      </c>
      <c r="BB113" s="20">
        <v>6.1319753872268394E-2</v>
      </c>
      <c r="BC113" s="20">
        <v>-9.6161535385845612E-2</v>
      </c>
      <c r="BD113" s="20">
        <v>0.33812578338125804</v>
      </c>
      <c r="BE113" s="20">
        <v>6.6291635714676694E-2</v>
      </c>
      <c r="BF113" s="20">
        <v>5.0234206861628501E-2</v>
      </c>
      <c r="BG113" s="20">
        <v>3.4378842305744103E-2</v>
      </c>
      <c r="BH113" s="20">
        <v>6.0727187973429707E-2</v>
      </c>
      <c r="BI113" s="20">
        <v>8.0124366904340813E-2</v>
      </c>
      <c r="BJ113" s="20">
        <v>0.107156661309682</v>
      </c>
      <c r="BK113" s="20">
        <v>7.3794393524085899E-2</v>
      </c>
      <c r="BL113" s="21">
        <v>3.5978110213829601E-2</v>
      </c>
      <c r="BM113" s="22">
        <v>5.0200000000000002E-2</v>
      </c>
      <c r="BN113" s="23">
        <v>6.0999999999999999E-2</v>
      </c>
    </row>
    <row r="114" spans="1:66" x14ac:dyDescent="0.45">
      <c r="A114" s="19" t="s">
        <v>144</v>
      </c>
      <c r="B114" s="20" t="s">
        <v>266</v>
      </c>
      <c r="C114" s="20" t="s">
        <v>266</v>
      </c>
      <c r="D114" s="20" t="s">
        <v>266</v>
      </c>
      <c r="E114" s="20" t="s">
        <v>266</v>
      </c>
      <c r="F114" s="20" t="s">
        <v>266</v>
      </c>
      <c r="G114" s="20" t="s">
        <v>266</v>
      </c>
      <c r="H114" s="20" t="s">
        <v>266</v>
      </c>
      <c r="I114" s="20" t="s">
        <v>266</v>
      </c>
      <c r="J114" s="20" t="s">
        <v>266</v>
      </c>
      <c r="K114" s="20" t="s">
        <v>266</v>
      </c>
      <c r="L114" s="20" t="s">
        <v>266</v>
      </c>
      <c r="M114" s="20" t="s">
        <v>266</v>
      </c>
      <c r="N114" s="20" t="s">
        <v>266</v>
      </c>
      <c r="O114" s="20" t="s">
        <v>266</v>
      </c>
      <c r="P114" s="20" t="s">
        <v>266</v>
      </c>
      <c r="Q114" s="20" t="s">
        <v>266</v>
      </c>
      <c r="R114" s="20" t="s">
        <v>266</v>
      </c>
      <c r="S114" s="20" t="s">
        <v>266</v>
      </c>
      <c r="T114" s="20" t="s">
        <v>266</v>
      </c>
      <c r="U114" s="20" t="s">
        <v>266</v>
      </c>
      <c r="V114" s="20" t="s">
        <v>266</v>
      </c>
      <c r="W114" s="20" t="s">
        <v>266</v>
      </c>
      <c r="X114" s="20" t="s">
        <v>266</v>
      </c>
      <c r="Y114" s="20" t="s">
        <v>266</v>
      </c>
      <c r="Z114" s="20" t="s">
        <v>266</v>
      </c>
      <c r="AA114" s="20" t="s">
        <v>266</v>
      </c>
      <c r="AB114" s="20" t="s">
        <v>266</v>
      </c>
      <c r="AC114" s="20" t="s">
        <v>266</v>
      </c>
      <c r="AD114" s="20" t="s">
        <v>266</v>
      </c>
      <c r="AE114" s="20" t="s">
        <v>266</v>
      </c>
      <c r="AF114" s="20" t="s">
        <v>266</v>
      </c>
      <c r="AG114" s="20" t="s">
        <v>266</v>
      </c>
      <c r="AH114" s="20" t="s">
        <v>266</v>
      </c>
      <c r="AI114" s="20" t="s">
        <v>266</v>
      </c>
      <c r="AJ114" s="20" t="s">
        <v>266</v>
      </c>
      <c r="AK114" s="20" t="s">
        <v>266</v>
      </c>
      <c r="AL114" s="20" t="s">
        <v>266</v>
      </c>
      <c r="AM114" s="20" t="s">
        <v>266</v>
      </c>
      <c r="AN114" s="20" t="s">
        <v>266</v>
      </c>
      <c r="AO114" s="20" t="s">
        <v>266</v>
      </c>
      <c r="AP114" s="20" t="s">
        <v>266</v>
      </c>
      <c r="AQ114" s="20" t="s">
        <v>266</v>
      </c>
      <c r="AR114" s="20" t="s">
        <v>266</v>
      </c>
      <c r="AS114" s="20" t="s">
        <v>266</v>
      </c>
      <c r="AT114" s="20" t="s">
        <v>266</v>
      </c>
      <c r="AU114" s="20" t="s">
        <v>266</v>
      </c>
      <c r="AV114" s="20" t="s">
        <v>266</v>
      </c>
      <c r="AW114" s="20" t="s">
        <v>266</v>
      </c>
      <c r="AX114" s="20" t="s">
        <v>266</v>
      </c>
      <c r="AY114" s="20" t="s">
        <v>266</v>
      </c>
      <c r="AZ114" s="20" t="s">
        <v>266</v>
      </c>
      <c r="BA114" s="20" t="s">
        <v>266</v>
      </c>
      <c r="BB114" s="20" t="s">
        <v>266</v>
      </c>
      <c r="BC114" s="20" t="s">
        <v>266</v>
      </c>
      <c r="BD114" s="20">
        <v>0.14159647011632601</v>
      </c>
      <c r="BE114" s="20">
        <v>0.10330288123682299</v>
      </c>
      <c r="BF114" s="20">
        <v>7.8290870488324907E-2</v>
      </c>
      <c r="BG114" s="20">
        <v>0.10834358848141401</v>
      </c>
      <c r="BH114" s="20">
        <v>7.3414460827855799E-2</v>
      </c>
      <c r="BI114" s="20">
        <v>0.11390709073057501</v>
      </c>
      <c r="BJ114" s="20">
        <v>0.17490214271073398</v>
      </c>
      <c r="BK114" s="20">
        <v>7.4275557496649908E-2</v>
      </c>
      <c r="BL114" s="21">
        <v>7.2910366349244096E-2</v>
      </c>
      <c r="BM114" s="22">
        <v>8.4900000000000003E-2</v>
      </c>
      <c r="BN114" s="23">
        <v>6.83E-2</v>
      </c>
    </row>
    <row r="115" spans="1:66" x14ac:dyDescent="0.45">
      <c r="A115" s="19" t="s">
        <v>145</v>
      </c>
      <c r="B115" s="20" t="s">
        <v>266</v>
      </c>
      <c r="C115" s="20" t="s">
        <v>266</v>
      </c>
      <c r="D115" s="20" t="s">
        <v>266</v>
      </c>
      <c r="E115" s="20" t="s">
        <v>266</v>
      </c>
      <c r="F115" s="20" t="s">
        <v>266</v>
      </c>
      <c r="G115" s="20" t="s">
        <v>266</v>
      </c>
      <c r="H115" s="20" t="s">
        <v>266</v>
      </c>
      <c r="I115" s="20" t="s">
        <v>266</v>
      </c>
      <c r="J115" s="20" t="s">
        <v>266</v>
      </c>
      <c r="K115" s="20" t="s">
        <v>266</v>
      </c>
      <c r="L115" s="20" t="s">
        <v>266</v>
      </c>
      <c r="M115" s="20" t="s">
        <v>266</v>
      </c>
      <c r="N115" s="20" t="s">
        <v>266</v>
      </c>
      <c r="O115" s="20" t="s">
        <v>266</v>
      </c>
      <c r="P115" s="20" t="s">
        <v>266</v>
      </c>
      <c r="Q115" s="20" t="s">
        <v>266</v>
      </c>
      <c r="R115" s="20" t="s">
        <v>266</v>
      </c>
      <c r="S115" s="20">
        <v>0.11424999999667</v>
      </c>
      <c r="T115" s="20">
        <v>0.122429137683408</v>
      </c>
      <c r="U115" s="20">
        <v>7.2961087423094304E-2</v>
      </c>
      <c r="V115" s="20">
        <v>3.9123144730918305E-3</v>
      </c>
      <c r="W115" s="20">
        <v>9.7859705554733806E-2</v>
      </c>
      <c r="X115" s="20">
        <v>-5.2963714220464704E-2</v>
      </c>
      <c r="Y115" s="20">
        <v>-3.1038494081084701E-2</v>
      </c>
      <c r="Z115" s="20">
        <v>-2.5102319208903101E-3</v>
      </c>
      <c r="AA115" s="20">
        <v>7.9708955631858397E-2</v>
      </c>
      <c r="AB115" s="20">
        <v>7.4584515608290797E-2</v>
      </c>
      <c r="AC115" s="20">
        <v>9.1192003014561498E-2</v>
      </c>
      <c r="AD115" s="20">
        <v>5.4792152796881703E-2</v>
      </c>
      <c r="AE115" s="20">
        <v>6.2802130275091503E-2</v>
      </c>
      <c r="AF115" s="20">
        <v>0.29379794164170098</v>
      </c>
      <c r="AG115" s="20">
        <v>-6.0390287501710403E-2</v>
      </c>
      <c r="AH115" s="20">
        <v>9.734288794713869E-2</v>
      </c>
      <c r="AI115" s="20">
        <v>0.111997226074896</v>
      </c>
      <c r="AJ115" s="20">
        <v>0.10258808855628301</v>
      </c>
      <c r="AK115" s="20">
        <v>0.10605203619909499</v>
      </c>
      <c r="AL115" s="20">
        <v>0.12477627205318299</v>
      </c>
      <c r="AM115" s="20">
        <v>9.1384405546715203E-2</v>
      </c>
      <c r="AN115" s="20">
        <v>3.2909810456154799E-2</v>
      </c>
      <c r="AO115" s="20">
        <v>4.3557168784029203E-2</v>
      </c>
      <c r="AP115" s="20">
        <v>6.08695652173913E-2</v>
      </c>
      <c r="AQ115" s="20">
        <v>1.51183970856102E-2</v>
      </c>
      <c r="AR115" s="20">
        <v>8.4514624080387291E-2</v>
      </c>
      <c r="AS115" s="20">
        <v>0.11896095301125101</v>
      </c>
      <c r="AT115" s="20">
        <v>9.3597515895312802E-2</v>
      </c>
      <c r="AU115" s="20">
        <v>0.110735532720389</v>
      </c>
      <c r="AV115" s="20">
        <v>5.1125989044430907E-2</v>
      </c>
      <c r="AW115" s="20">
        <v>7.2379849449913297E-2</v>
      </c>
      <c r="AX115" s="20">
        <v>4.0280777537796901E-2</v>
      </c>
      <c r="AY115" s="20">
        <v>3.5502958579881699E-2</v>
      </c>
      <c r="AZ115" s="20">
        <v>3.7092731829573899E-2</v>
      </c>
      <c r="BA115" s="20">
        <v>2.6486225229579601E-2</v>
      </c>
      <c r="BB115" s="20">
        <v>-2.8999999999999998E-2</v>
      </c>
      <c r="BC115" s="20">
        <v>-8.8139375214555393E-2</v>
      </c>
      <c r="BD115" s="20">
        <v>-9.7976470588234998E-2</v>
      </c>
      <c r="BE115" s="20">
        <v>-2.1911519198664398E-2</v>
      </c>
      <c r="BF115" s="20">
        <v>-2.19756774055903E-2</v>
      </c>
      <c r="BG115" s="20">
        <v>2.6502057613165403E-2</v>
      </c>
      <c r="BH115" s="20">
        <v>1.45926876202728E-2</v>
      </c>
      <c r="BI115" s="20">
        <v>6.2509878299355004E-2</v>
      </c>
      <c r="BJ115" s="20">
        <v>0.103607288954999</v>
      </c>
      <c r="BK115" s="20">
        <v>2.4599002560994801E-2</v>
      </c>
      <c r="BL115" s="21">
        <v>2.7998950010926702E-2</v>
      </c>
      <c r="BM115" s="22">
        <v>0.1552</v>
      </c>
      <c r="BN115" s="23">
        <v>6.0699999999999997E-2</v>
      </c>
    </row>
    <row r="116" spans="1:66" x14ac:dyDescent="0.45">
      <c r="A116" s="24" t="s">
        <v>146</v>
      </c>
      <c r="B116" s="20" t="s">
        <v>266</v>
      </c>
      <c r="C116" s="20" t="s">
        <v>266</v>
      </c>
      <c r="D116" s="20" t="s">
        <v>266</v>
      </c>
      <c r="E116" s="20" t="s">
        <v>266</v>
      </c>
      <c r="F116" s="20" t="s">
        <v>266</v>
      </c>
      <c r="G116" s="20" t="s">
        <v>266</v>
      </c>
      <c r="H116" s="20" t="s">
        <v>266</v>
      </c>
      <c r="I116" s="20" t="s">
        <v>266</v>
      </c>
      <c r="J116" s="20" t="s">
        <v>266</v>
      </c>
      <c r="K116" s="20" t="s">
        <v>266</v>
      </c>
      <c r="L116" s="20" t="s">
        <v>266</v>
      </c>
      <c r="M116" s="20" t="s">
        <v>266</v>
      </c>
      <c r="N116" s="20" t="s">
        <v>266</v>
      </c>
      <c r="O116" s="20" t="s">
        <v>266</v>
      </c>
      <c r="P116" s="20" t="s">
        <v>266</v>
      </c>
      <c r="Q116" s="20" t="s">
        <v>266</v>
      </c>
      <c r="R116" s="20" t="s">
        <v>266</v>
      </c>
      <c r="S116" s="20" t="s">
        <v>266</v>
      </c>
      <c r="T116" s="20" t="s">
        <v>266</v>
      </c>
      <c r="U116" s="20" t="s">
        <v>266</v>
      </c>
      <c r="V116" s="20" t="s">
        <v>266</v>
      </c>
      <c r="W116" s="20" t="s">
        <v>266</v>
      </c>
      <c r="X116" s="20" t="s">
        <v>266</v>
      </c>
      <c r="Y116" s="20" t="s">
        <v>266</v>
      </c>
      <c r="Z116" s="20" t="s">
        <v>266</v>
      </c>
      <c r="AA116" s="20" t="s">
        <v>266</v>
      </c>
      <c r="AB116" s="20" t="s">
        <v>266</v>
      </c>
      <c r="AC116" s="20" t="s">
        <v>266</v>
      </c>
      <c r="AD116" s="20" t="s">
        <v>266</v>
      </c>
      <c r="AE116" s="20" t="s">
        <v>266</v>
      </c>
      <c r="AF116" s="20" t="s">
        <v>266</v>
      </c>
      <c r="AG116" s="20" t="s">
        <v>266</v>
      </c>
      <c r="AH116" s="20" t="s">
        <v>266</v>
      </c>
      <c r="AI116" s="20" t="s">
        <v>266</v>
      </c>
      <c r="AJ116" s="20" t="s">
        <v>266</v>
      </c>
      <c r="AK116" s="20" t="s">
        <v>266</v>
      </c>
      <c r="AL116" s="20" t="s">
        <v>266</v>
      </c>
      <c r="AM116" s="20" t="s">
        <v>266</v>
      </c>
      <c r="AN116" s="20" t="s">
        <v>266</v>
      </c>
      <c r="AO116" s="20" t="s">
        <v>266</v>
      </c>
      <c r="AP116" s="20" t="s">
        <v>266</v>
      </c>
      <c r="AQ116" s="20" t="s">
        <v>266</v>
      </c>
      <c r="AR116" s="20" t="s">
        <v>266</v>
      </c>
      <c r="AS116" s="20" t="s">
        <v>266</v>
      </c>
      <c r="AT116" s="20" t="s">
        <v>266</v>
      </c>
      <c r="AU116" s="20" t="s">
        <v>266</v>
      </c>
      <c r="AV116" s="20" t="s">
        <v>266</v>
      </c>
      <c r="AW116" s="20" t="s">
        <v>266</v>
      </c>
      <c r="AX116" s="20" t="s">
        <v>266</v>
      </c>
      <c r="AY116" s="20" t="s">
        <v>266</v>
      </c>
      <c r="AZ116" s="20" t="s">
        <v>266</v>
      </c>
      <c r="BA116" s="20" t="s">
        <v>266</v>
      </c>
      <c r="BB116" s="20" t="s">
        <v>266</v>
      </c>
      <c r="BC116" s="20" t="s">
        <v>266</v>
      </c>
      <c r="BD116" s="20" t="s">
        <v>266</v>
      </c>
      <c r="BE116" s="20" t="s">
        <v>266</v>
      </c>
      <c r="BF116" s="20" t="s">
        <v>266</v>
      </c>
      <c r="BG116" s="20" t="s">
        <v>266</v>
      </c>
      <c r="BH116" s="20" t="s">
        <v>266</v>
      </c>
      <c r="BI116" s="20" t="s">
        <v>266</v>
      </c>
      <c r="BJ116" s="20" t="s">
        <v>266</v>
      </c>
      <c r="BK116" s="20" t="s">
        <v>266</v>
      </c>
      <c r="BL116" s="21" t="s">
        <v>266</v>
      </c>
      <c r="BM116" s="25"/>
      <c r="BN116" s="19"/>
    </row>
    <row r="117" spans="1:66" x14ac:dyDescent="0.45">
      <c r="A117" s="19" t="s">
        <v>147</v>
      </c>
      <c r="B117" s="20" t="s">
        <v>266</v>
      </c>
      <c r="C117" s="20" t="s">
        <v>266</v>
      </c>
      <c r="D117" s="20" t="s">
        <v>266</v>
      </c>
      <c r="E117" s="20" t="s">
        <v>266</v>
      </c>
      <c r="F117" s="20" t="s">
        <v>266</v>
      </c>
      <c r="G117" s="20" t="s">
        <v>266</v>
      </c>
      <c r="H117" s="20" t="s">
        <v>266</v>
      </c>
      <c r="I117" s="20" t="s">
        <v>266</v>
      </c>
      <c r="J117" s="20" t="s">
        <v>266</v>
      </c>
      <c r="K117" s="20" t="s">
        <v>266</v>
      </c>
      <c r="L117" s="20" t="s">
        <v>266</v>
      </c>
      <c r="M117" s="20" t="s">
        <v>266</v>
      </c>
      <c r="N117" s="20" t="s">
        <v>266</v>
      </c>
      <c r="O117" s="20" t="s">
        <v>266</v>
      </c>
      <c r="P117" s="20" t="s">
        <v>266</v>
      </c>
      <c r="Q117" s="20" t="s">
        <v>266</v>
      </c>
      <c r="R117" s="20" t="s">
        <v>266</v>
      </c>
      <c r="S117" s="20" t="s">
        <v>266</v>
      </c>
      <c r="T117" s="20" t="s">
        <v>266</v>
      </c>
      <c r="U117" s="20" t="s">
        <v>266</v>
      </c>
      <c r="V117" s="20" t="s">
        <v>266</v>
      </c>
      <c r="W117" s="20" t="s">
        <v>266</v>
      </c>
      <c r="X117" s="20" t="s">
        <v>266</v>
      </c>
      <c r="Y117" s="20" t="s">
        <v>266</v>
      </c>
      <c r="Z117" s="20" t="s">
        <v>266</v>
      </c>
      <c r="AA117" s="20" t="s">
        <v>266</v>
      </c>
      <c r="AB117" s="20" t="s">
        <v>266</v>
      </c>
      <c r="AC117" s="20" t="s">
        <v>266</v>
      </c>
      <c r="AD117" s="20" t="s">
        <v>266</v>
      </c>
      <c r="AE117" s="20" t="s">
        <v>266</v>
      </c>
      <c r="AF117" s="20" t="s">
        <v>266</v>
      </c>
      <c r="AG117" s="20" t="s">
        <v>266</v>
      </c>
      <c r="AH117" s="20" t="s">
        <v>266</v>
      </c>
      <c r="AI117" s="20" t="s">
        <v>266</v>
      </c>
      <c r="AJ117" s="20" t="s">
        <v>266</v>
      </c>
      <c r="AK117" s="20" t="s">
        <v>266</v>
      </c>
      <c r="AL117" s="20" t="s">
        <v>266</v>
      </c>
      <c r="AM117" s="20" t="s">
        <v>266</v>
      </c>
      <c r="AN117" s="20" t="s">
        <v>266</v>
      </c>
      <c r="AO117" s="20" t="s">
        <v>266</v>
      </c>
      <c r="AP117" s="20" t="s">
        <v>266</v>
      </c>
      <c r="AQ117" s="20" t="s">
        <v>266</v>
      </c>
      <c r="AR117" s="20" t="s">
        <v>266</v>
      </c>
      <c r="AS117" s="20">
        <v>0.91666999999999998</v>
      </c>
      <c r="AT117" s="20">
        <v>9.6087000000000007</v>
      </c>
      <c r="AU117" s="20">
        <v>4.1024098773261395</v>
      </c>
      <c r="AV117" s="20">
        <v>0.72150139017608494</v>
      </c>
      <c r="AW117" s="20">
        <v>0.39656796769852598</v>
      </c>
      <c r="AX117" s="20">
        <v>0.24618127499638601</v>
      </c>
      <c r="AY117" s="20">
        <v>8.8778903410407603E-2</v>
      </c>
      <c r="AZ117" s="20">
        <v>5.0749342993108605E-2</v>
      </c>
      <c r="BA117" s="20">
        <v>7.53709399398678E-3</v>
      </c>
      <c r="BB117" s="20">
        <v>1.0067873303166599E-2</v>
      </c>
      <c r="BC117" s="20">
        <v>1.35513495352232E-2</v>
      </c>
      <c r="BD117" s="20">
        <v>2.9834254143644798E-3</v>
      </c>
      <c r="BE117" s="20">
        <v>-1.1457530020932201E-2</v>
      </c>
      <c r="BF117" s="20">
        <v>1.18132174300675E-2</v>
      </c>
      <c r="BG117" s="20">
        <v>2.6434629364467402E-2</v>
      </c>
      <c r="BH117" s="20">
        <v>3.7450370211396897E-2</v>
      </c>
      <c r="BI117" s="20">
        <v>5.7302441042613894E-2</v>
      </c>
      <c r="BJ117" s="20">
        <v>0.10927411465466699</v>
      </c>
      <c r="BK117" s="20">
        <v>4.4360172854748303E-2</v>
      </c>
      <c r="BL117" s="21">
        <v>1.3342340820807602E-2</v>
      </c>
      <c r="BM117" s="22">
        <v>4.1300000000000003E-2</v>
      </c>
      <c r="BN117" s="23">
        <v>3.0800000000000001E-2</v>
      </c>
    </row>
    <row r="118" spans="1:66" x14ac:dyDescent="0.45">
      <c r="A118" s="19" t="s">
        <v>148</v>
      </c>
      <c r="B118" s="20" t="s">
        <v>266</v>
      </c>
      <c r="C118" s="20">
        <v>5.7998221530066195E-2</v>
      </c>
      <c r="D118" s="20">
        <v>3.8849458348898101E-2</v>
      </c>
      <c r="E118" s="20">
        <v>8.2254584672779629E-2</v>
      </c>
      <c r="F118" s="20">
        <v>1.7027992358310602E-2</v>
      </c>
      <c r="G118" s="20">
        <v>-2.1234890558813916E-3</v>
      </c>
      <c r="H118" s="20">
        <v>9.821574725894875E-3</v>
      </c>
      <c r="I118" s="20">
        <v>-1.0536553655460033E-3</v>
      </c>
      <c r="J118" s="20">
        <v>5.7606490791075734E-3</v>
      </c>
      <c r="K118" s="20">
        <v>4.6197698184601441E-2</v>
      </c>
      <c r="L118" s="20">
        <v>6.5157045205487896E-3</v>
      </c>
      <c r="M118" s="20">
        <v>3.8687930144759098E-3</v>
      </c>
      <c r="N118" s="20">
        <v>4.4961969913143501E-3</v>
      </c>
      <c r="O118" s="20">
        <v>4.8242809491789804E-3</v>
      </c>
      <c r="P118" s="20">
        <v>8.95956853001381E-3</v>
      </c>
      <c r="Q118" s="20">
        <v>2.8763231022019501E-2</v>
      </c>
      <c r="R118" s="20">
        <v>3.2870864461046E-2</v>
      </c>
      <c r="S118" s="20">
        <v>3.3271337053109896E-2</v>
      </c>
      <c r="T118" s="20">
        <v>3.3149999994170003E-2</v>
      </c>
      <c r="U118" s="20">
        <v>2.1826453080508398E-2</v>
      </c>
      <c r="V118" s="20">
        <v>2.6254302045385002E-2</v>
      </c>
      <c r="W118" s="20">
        <v>2.2944388890931401E-2</v>
      </c>
      <c r="X118" s="20">
        <v>4.6385900009267102E-2</v>
      </c>
      <c r="Y118" s="20">
        <v>4.6636294392415199E-2</v>
      </c>
      <c r="Z118" s="20">
        <v>5.2350808779354899E-2</v>
      </c>
      <c r="AA118" s="20">
        <v>6.13399270576723E-2</v>
      </c>
      <c r="AB118" s="20">
        <v>9.4443658982819409E-2</v>
      </c>
      <c r="AC118" s="20">
        <v>0.10746280393005399</v>
      </c>
      <c r="AD118" s="20">
        <v>9.7973384188780308E-2</v>
      </c>
      <c r="AE118" s="20">
        <v>6.7054976117708998E-2</v>
      </c>
      <c r="AF118" s="20">
        <v>3.1024496669528098E-2</v>
      </c>
      <c r="AG118" s="20">
        <v>4.5386223748338603E-2</v>
      </c>
      <c r="AH118" s="20">
        <v>6.2999020034503098E-2</v>
      </c>
      <c r="AI118" s="20">
        <v>8.0729501196341008E-2</v>
      </c>
      <c r="AJ118" s="20">
        <v>9.3570502130408795E-2</v>
      </c>
      <c r="AK118" s="20">
        <v>8.6692710499465087E-2</v>
      </c>
      <c r="AL118" s="20">
        <v>5.6368482365880296E-2</v>
      </c>
      <c r="AM118" s="20">
        <v>4.0935867414786803E-2</v>
      </c>
      <c r="AN118" s="20">
        <v>2.9456495685852187E-3</v>
      </c>
      <c r="AO118" s="20">
        <v>-1.3408035212127657E-3</v>
      </c>
      <c r="AP118" s="20">
        <v>1.5152241668664483E-2</v>
      </c>
      <c r="AQ118" s="20">
        <v>3.370963424810354E-2</v>
      </c>
      <c r="AR118" s="20">
        <v>3.7019831236488401E-2</v>
      </c>
      <c r="AS118" s="20">
        <v>3.1183593196610803E-2</v>
      </c>
      <c r="AT118" s="20">
        <v>3.1541687880330599E-2</v>
      </c>
      <c r="AU118" s="20">
        <v>3.5779198395534499E-2</v>
      </c>
      <c r="AV118" s="20">
        <v>2.2048089795859701E-2</v>
      </c>
      <c r="AW118" s="20">
        <v>1.9152494708645201E-2</v>
      </c>
      <c r="AX118" s="20">
        <v>1.3934676213015201E-2</v>
      </c>
      <c r="AY118" s="20">
        <v>1.3675113959286101E-2</v>
      </c>
      <c r="AZ118" s="20">
        <v>9.5856626109765801E-3</v>
      </c>
      <c r="BA118" s="20">
        <v>1.00483689722066E-2</v>
      </c>
      <c r="BB118" s="20">
        <v>3.1473718155430402E-2</v>
      </c>
      <c r="BC118" s="20">
        <v>2.6674580050647202E-2</v>
      </c>
      <c r="BD118" s="20">
        <v>2.0740761740025801E-2</v>
      </c>
      <c r="BE118" s="20">
        <v>2.04984042711845E-2</v>
      </c>
      <c r="BF118" s="20">
        <v>2.2256808201260789E-2</v>
      </c>
      <c r="BG118" s="20">
        <v>2.4895820675754597E-2</v>
      </c>
      <c r="BH118" s="20">
        <v>2.6758333333332999E-2</v>
      </c>
      <c r="BI118" s="20">
        <v>2.3033657709132901E-2</v>
      </c>
      <c r="BJ118" s="20">
        <v>3.4002649763187398E-2</v>
      </c>
      <c r="BK118" s="20">
        <v>3.6981624275934898E-3</v>
      </c>
      <c r="BL118" s="21">
        <v>2.2734048327049301E-2</v>
      </c>
      <c r="BM118" s="22">
        <v>3.4099999999999998E-2</v>
      </c>
      <c r="BN118" s="23">
        <v>2.6599999999999999E-2</v>
      </c>
    </row>
    <row r="119" spans="1:66" x14ac:dyDescent="0.45">
      <c r="A119" s="19" t="s">
        <v>277</v>
      </c>
      <c r="B119" s="20" t="s">
        <v>266</v>
      </c>
      <c r="C119" s="20" t="s">
        <v>266</v>
      </c>
      <c r="D119" s="20" t="s">
        <v>266</v>
      </c>
      <c r="E119" s="20" t="s">
        <v>266</v>
      </c>
      <c r="F119" s="20" t="s">
        <v>266</v>
      </c>
      <c r="G119" s="20" t="s">
        <v>266</v>
      </c>
      <c r="H119" s="20" t="s">
        <v>266</v>
      </c>
      <c r="I119" s="20" t="s">
        <v>266</v>
      </c>
      <c r="J119" s="20" t="s">
        <v>266</v>
      </c>
      <c r="K119" s="20" t="s">
        <v>266</v>
      </c>
      <c r="L119" s="20" t="s">
        <v>266</v>
      </c>
      <c r="M119" s="20" t="s">
        <v>266</v>
      </c>
      <c r="N119" s="20" t="s">
        <v>266</v>
      </c>
      <c r="O119" s="20" t="s">
        <v>266</v>
      </c>
      <c r="P119" s="20" t="s">
        <v>266</v>
      </c>
      <c r="Q119" s="20" t="s">
        <v>266</v>
      </c>
      <c r="R119" s="20" t="s">
        <v>266</v>
      </c>
      <c r="S119" s="20" t="s">
        <v>266</v>
      </c>
      <c r="T119" s="20" t="s">
        <v>266</v>
      </c>
      <c r="U119" s="20" t="s">
        <v>266</v>
      </c>
      <c r="V119" s="20" t="s">
        <v>266</v>
      </c>
      <c r="W119" s="20" t="s">
        <v>266</v>
      </c>
      <c r="X119" s="20" t="s">
        <v>266</v>
      </c>
      <c r="Y119" s="20" t="s">
        <v>266</v>
      </c>
      <c r="Z119" s="20" t="s">
        <v>266</v>
      </c>
      <c r="AA119" s="20" t="s">
        <v>266</v>
      </c>
      <c r="AB119" s="20" t="s">
        <v>266</v>
      </c>
      <c r="AC119" s="20" t="s">
        <v>266</v>
      </c>
      <c r="AD119" s="20" t="s">
        <v>266</v>
      </c>
      <c r="AE119" s="20" t="s">
        <v>266</v>
      </c>
      <c r="AF119" s="20" t="s">
        <v>266</v>
      </c>
      <c r="AG119" s="20" t="s">
        <v>266</v>
      </c>
      <c r="AH119" s="20" t="s">
        <v>266</v>
      </c>
      <c r="AI119" s="20" t="s">
        <v>266</v>
      </c>
      <c r="AJ119" s="20" t="s">
        <v>266</v>
      </c>
      <c r="AK119" s="20" t="s">
        <v>266</v>
      </c>
      <c r="AL119" s="20" t="s">
        <v>266</v>
      </c>
      <c r="AM119" s="20" t="s">
        <v>266</v>
      </c>
      <c r="AN119" s="20" t="s">
        <v>266</v>
      </c>
      <c r="AO119" s="20" t="s">
        <v>266</v>
      </c>
      <c r="AP119" s="20" t="s">
        <v>266</v>
      </c>
      <c r="AQ119" s="20">
        <v>8.7709455415918389E-2</v>
      </c>
      <c r="AR119" s="20">
        <v>7.9696938436321696E-2</v>
      </c>
      <c r="AS119" s="20">
        <v>9.5688776593485694E-2</v>
      </c>
      <c r="AT119" s="20">
        <v>7.7139216835659705E-2</v>
      </c>
      <c r="AU119" s="20">
        <v>6.7058855277005697E-2</v>
      </c>
      <c r="AV119" s="20">
        <v>6.252068902102631E-2</v>
      </c>
      <c r="AW119" s="20">
        <v>8.5586660430844591E-2</v>
      </c>
      <c r="AX119" s="20">
        <v>4.8224867678348202E-2</v>
      </c>
      <c r="AY119" s="20">
        <v>3.4909371513885804E-2</v>
      </c>
      <c r="AZ119" s="20">
        <v>1.7263038456863799E-3</v>
      </c>
      <c r="BA119" s="20">
        <v>-3.1994554118448003E-2</v>
      </c>
      <c r="BB119" s="20">
        <v>-1.6057196436943099E-2</v>
      </c>
      <c r="BC119" s="20">
        <v>-1.98927933293628E-2</v>
      </c>
      <c r="BD119" s="20">
        <v>-2.6373359261059898E-2</v>
      </c>
      <c r="BE119" s="20">
        <v>-1.5603545125452501E-2</v>
      </c>
      <c r="BF119" s="20">
        <v>9.7641389804716712E-3</v>
      </c>
      <c r="BG119" s="20">
        <v>4.3953283938214301E-2</v>
      </c>
      <c r="BH119" s="20">
        <v>5.1485624924816599E-2</v>
      </c>
      <c r="BI119" s="20">
        <v>5.57144491476948E-2</v>
      </c>
      <c r="BJ119" s="20">
        <v>8.6150845253576094E-2</v>
      </c>
      <c r="BK119" s="20">
        <v>1.1673151750972799E-2</v>
      </c>
      <c r="BL119" s="21">
        <v>2.8106508875739501E-2</v>
      </c>
      <c r="BM119" s="22">
        <v>5.8000000000000003E-2</v>
      </c>
      <c r="BN119" s="23">
        <v>6.1100000000000002E-2</v>
      </c>
    </row>
    <row r="120" spans="1:66" x14ac:dyDescent="0.45">
      <c r="A120" s="19" t="s">
        <v>278</v>
      </c>
      <c r="B120" s="20" t="s">
        <v>266</v>
      </c>
      <c r="C120" s="20" t="s">
        <v>266</v>
      </c>
      <c r="D120" s="20" t="s">
        <v>266</v>
      </c>
      <c r="E120" s="20" t="s">
        <v>266</v>
      </c>
      <c r="F120" s="20" t="s">
        <v>266</v>
      </c>
      <c r="G120" s="20" t="s">
        <v>266</v>
      </c>
      <c r="H120" s="20" t="s">
        <v>266</v>
      </c>
      <c r="I120" s="20" t="s">
        <v>266</v>
      </c>
      <c r="J120" s="20" t="s">
        <v>266</v>
      </c>
      <c r="K120" s="20" t="s">
        <v>266</v>
      </c>
      <c r="L120" s="20" t="s">
        <v>266</v>
      </c>
      <c r="M120" s="20" t="s">
        <v>266</v>
      </c>
      <c r="N120" s="20" t="s">
        <v>266</v>
      </c>
      <c r="O120" s="20" t="s">
        <v>266</v>
      </c>
      <c r="P120" s="20" t="s">
        <v>266</v>
      </c>
      <c r="Q120" s="20" t="s">
        <v>266</v>
      </c>
      <c r="R120" s="20" t="s">
        <v>266</v>
      </c>
      <c r="S120" s="20" t="s">
        <v>266</v>
      </c>
      <c r="T120" s="20" t="s">
        <v>266</v>
      </c>
      <c r="U120" s="20" t="s">
        <v>266</v>
      </c>
      <c r="V120" s="20" t="s">
        <v>266</v>
      </c>
      <c r="W120" s="20" t="s">
        <v>266</v>
      </c>
      <c r="X120" s="20" t="s">
        <v>266</v>
      </c>
      <c r="Y120" s="20" t="s">
        <v>266</v>
      </c>
      <c r="Z120" s="20" t="s">
        <v>266</v>
      </c>
      <c r="AA120" s="20" t="s">
        <v>266</v>
      </c>
      <c r="AB120" s="20" t="s">
        <v>266</v>
      </c>
      <c r="AC120" s="20" t="s">
        <v>266</v>
      </c>
      <c r="AD120" s="20" t="s">
        <v>266</v>
      </c>
      <c r="AE120" s="20" t="s">
        <v>266</v>
      </c>
      <c r="AF120" s="20" t="s">
        <v>266</v>
      </c>
      <c r="AG120" s="20" t="s">
        <v>266</v>
      </c>
      <c r="AH120" s="20" t="s">
        <v>266</v>
      </c>
      <c r="AI120" s="20" t="s">
        <v>266</v>
      </c>
      <c r="AJ120" s="20" t="s">
        <v>266</v>
      </c>
      <c r="AK120" s="20" t="s">
        <v>266</v>
      </c>
      <c r="AL120" s="20" t="s">
        <v>266</v>
      </c>
      <c r="AM120" s="20" t="s">
        <v>266</v>
      </c>
      <c r="AN120" s="20" t="s">
        <v>266</v>
      </c>
      <c r="AO120" s="20" t="s">
        <v>266</v>
      </c>
      <c r="AP120" s="20" t="s">
        <v>266</v>
      </c>
      <c r="AQ120" s="20" t="s">
        <v>266</v>
      </c>
      <c r="AR120" s="20" t="s">
        <v>266</v>
      </c>
      <c r="AS120" s="20" t="s">
        <v>266</v>
      </c>
      <c r="AT120" s="20" t="s">
        <v>266</v>
      </c>
      <c r="AU120" s="20" t="s">
        <v>266</v>
      </c>
      <c r="AV120" s="20">
        <v>1.2658336833624499</v>
      </c>
      <c r="AW120" s="20">
        <v>0.16373588972356701</v>
      </c>
      <c r="AX120" s="20">
        <v>2.4666000858292E-2</v>
      </c>
      <c r="AY120" s="20">
        <v>1.2943648715504501E-2</v>
      </c>
      <c r="AZ120" s="20">
        <v>5.4419965252314392E-3</v>
      </c>
      <c r="BA120" s="20">
        <v>-1.27928657572628E-2</v>
      </c>
      <c r="BB120" s="20">
        <v>6.6074229103853105E-2</v>
      </c>
      <c r="BC120" s="20">
        <v>5.1988852574404804E-2</v>
      </c>
      <c r="BD120" s="20">
        <v>2.3145979408322401E-2</v>
      </c>
      <c r="BE120" s="20">
        <v>1.1041111753597298E-2</v>
      </c>
      <c r="BF120" s="20">
        <v>9.2681906324917004E-3</v>
      </c>
      <c r="BG120" s="20">
        <v>1.6376203241995299E-3</v>
      </c>
      <c r="BH120" s="20">
        <v>3.2169347445616801E-2</v>
      </c>
      <c r="BI120" s="20">
        <v>2.2446507872429699E-2</v>
      </c>
      <c r="BJ120" s="20">
        <v>8.2681828950485592E-2</v>
      </c>
      <c r="BK120" s="20">
        <v>-7.4398249452954498E-3</v>
      </c>
      <c r="BL120" s="21">
        <v>1.60934744268077E-2</v>
      </c>
      <c r="BM120" s="22">
        <v>3.9E-2</v>
      </c>
      <c r="BN120" s="23">
        <v>3.3099999999999997E-2</v>
      </c>
    </row>
    <row r="121" spans="1:66" x14ac:dyDescent="0.45">
      <c r="A121" s="19" t="s">
        <v>149</v>
      </c>
      <c r="B121" s="20" t="s">
        <v>266</v>
      </c>
      <c r="C121" s="20" t="s">
        <v>266</v>
      </c>
      <c r="D121" s="20" t="s">
        <v>266</v>
      </c>
      <c r="E121" s="20" t="s">
        <v>266</v>
      </c>
      <c r="F121" s="20" t="s">
        <v>266</v>
      </c>
      <c r="G121" s="20" t="s">
        <v>266</v>
      </c>
      <c r="H121" s="20" t="s">
        <v>266</v>
      </c>
      <c r="I121" s="20" t="s">
        <v>266</v>
      </c>
      <c r="J121" s="20" t="s">
        <v>266</v>
      </c>
      <c r="K121" s="20" t="s">
        <v>266</v>
      </c>
      <c r="L121" s="20" t="s">
        <v>266</v>
      </c>
      <c r="M121" s="20" t="s">
        <v>266</v>
      </c>
      <c r="N121" s="20" t="s">
        <v>266</v>
      </c>
      <c r="O121" s="20" t="s">
        <v>266</v>
      </c>
      <c r="P121" s="20" t="s">
        <v>266</v>
      </c>
      <c r="Q121" s="20" t="s">
        <v>266</v>
      </c>
      <c r="R121" s="20" t="s">
        <v>266</v>
      </c>
      <c r="S121" s="20">
        <v>4.2018603658945004E-2</v>
      </c>
      <c r="T121" s="20">
        <v>3.21157397897558E-2</v>
      </c>
      <c r="U121" s="20">
        <v>8.1519037668083705E-3</v>
      </c>
      <c r="V121" s="20">
        <v>9.5651316448546794E-3</v>
      </c>
      <c r="W121" s="20">
        <v>3.82887282683664E-2</v>
      </c>
      <c r="X121" s="20">
        <v>2.87864534318794E-2</v>
      </c>
      <c r="Y121" s="20">
        <v>5.3858814924346597E-2</v>
      </c>
      <c r="Z121" s="20">
        <v>5.6225596527749395E-2</v>
      </c>
      <c r="AA121" s="20">
        <v>6.12010186464816E-2</v>
      </c>
      <c r="AB121" s="20">
        <v>0.22100944418777399</v>
      </c>
      <c r="AC121" s="20">
        <v>8.1912128321598499E-2</v>
      </c>
      <c r="AD121" s="20">
        <v>4.9868151186253297E-2</v>
      </c>
      <c r="AE121" s="20">
        <v>3.1089528912846803E-2</v>
      </c>
      <c r="AF121" s="20">
        <v>6.5284469226179406E-2</v>
      </c>
      <c r="AG121" s="20">
        <v>0.14055592255551</v>
      </c>
      <c r="AH121" s="20">
        <v>0.18217865894676</v>
      </c>
      <c r="AI121" s="20">
        <v>0.30538177432770802</v>
      </c>
      <c r="AJ121" s="20">
        <v>0.31789704651053502</v>
      </c>
      <c r="AK121" s="20">
        <v>0.19328338591095298</v>
      </c>
      <c r="AL121" s="20">
        <v>9.8566209543387698E-2</v>
      </c>
      <c r="AM121" s="20">
        <v>0.10556483957361699</v>
      </c>
      <c r="AN121" s="20">
        <v>0.14497332103913099</v>
      </c>
      <c r="AO121" s="20">
        <v>0.14993135132250301</v>
      </c>
      <c r="AP121" s="20">
        <v>0.26853797141381203</v>
      </c>
      <c r="AQ121" s="20">
        <v>9.0129959455550607E-2</v>
      </c>
      <c r="AR121" s="20">
        <v>0.117844838321359</v>
      </c>
      <c r="AS121" s="20">
        <v>8.5926476049016612E-2</v>
      </c>
      <c r="AT121" s="20">
        <v>0.14512378607576901</v>
      </c>
      <c r="AU121" s="20">
        <v>0.10008361204013599</v>
      </c>
      <c r="AV121" s="20">
        <v>0.389417908989239</v>
      </c>
      <c r="AW121" s="20">
        <v>0.49080210059079499</v>
      </c>
      <c r="AX121" s="20">
        <v>0.19756354543977298</v>
      </c>
      <c r="AY121" s="20">
        <v>4.4863826173737395E-2</v>
      </c>
      <c r="AZ121" s="20">
        <v>6.2080160866334798E-2</v>
      </c>
      <c r="BA121" s="20">
        <v>9.9295339934877394E-2</v>
      </c>
      <c r="BB121" s="20">
        <v>0.11859684500027899</v>
      </c>
      <c r="BC121" s="20">
        <v>6.9377593360990003E-2</v>
      </c>
      <c r="BD121" s="20">
        <v>0.15932019245693599</v>
      </c>
      <c r="BE121" s="20">
        <v>-1.2249815918069199E-2</v>
      </c>
      <c r="BF121" s="20">
        <v>0.13811330984006498</v>
      </c>
      <c r="BG121" s="20">
        <v>0.18512564010956301</v>
      </c>
      <c r="BH121" s="20">
        <v>0.10772245390142</v>
      </c>
      <c r="BI121" s="20">
        <v>0.103007211865559</v>
      </c>
      <c r="BJ121" s="20">
        <v>9.2236203635171293E-2</v>
      </c>
      <c r="BK121" s="20">
        <v>8.9567410865555794E-2</v>
      </c>
      <c r="BL121" s="21">
        <v>9.2467173462336308E-2</v>
      </c>
      <c r="BM121" s="22">
        <v>9.4799999999999995E-2</v>
      </c>
      <c r="BN121" s="23">
        <v>6.3600000000000004E-2</v>
      </c>
    </row>
    <row r="122" spans="1:66" x14ac:dyDescent="0.45">
      <c r="A122" s="19" t="s">
        <v>150</v>
      </c>
      <c r="B122" s="20" t="s">
        <v>266</v>
      </c>
      <c r="C122" s="20" t="s">
        <v>266</v>
      </c>
      <c r="D122" s="20" t="s">
        <v>266</v>
      </c>
      <c r="E122" s="20" t="s">
        <v>266</v>
      </c>
      <c r="F122" s="20" t="s">
        <v>266</v>
      </c>
      <c r="G122" s="20" t="s">
        <v>266</v>
      </c>
      <c r="H122" s="20" t="s">
        <v>266</v>
      </c>
      <c r="I122" s="20" t="s">
        <v>266</v>
      </c>
      <c r="J122" s="20" t="s">
        <v>266</v>
      </c>
      <c r="K122" s="20" t="s">
        <v>266</v>
      </c>
      <c r="L122" s="20" t="s">
        <v>266</v>
      </c>
      <c r="M122" s="20" t="s">
        <v>266</v>
      </c>
      <c r="N122" s="20" t="s">
        <v>266</v>
      </c>
      <c r="O122" s="20" t="s">
        <v>266</v>
      </c>
      <c r="P122" s="20" t="s">
        <v>266</v>
      </c>
      <c r="Q122" s="20" t="s">
        <v>266</v>
      </c>
      <c r="R122" s="20" t="s">
        <v>266</v>
      </c>
      <c r="S122" s="20" t="s">
        <v>266</v>
      </c>
      <c r="T122" s="20" t="s">
        <v>266</v>
      </c>
      <c r="U122" s="20" t="s">
        <v>266</v>
      </c>
      <c r="V122" s="20" t="s">
        <v>266</v>
      </c>
      <c r="W122" s="20" t="s">
        <v>266</v>
      </c>
      <c r="X122" s="20" t="s">
        <v>266</v>
      </c>
      <c r="Y122" s="20" t="s">
        <v>266</v>
      </c>
      <c r="Z122" s="20" t="s">
        <v>266</v>
      </c>
      <c r="AA122" s="20" t="s">
        <v>266</v>
      </c>
      <c r="AB122" s="20" t="s">
        <v>266</v>
      </c>
      <c r="AC122" s="20" t="s">
        <v>266</v>
      </c>
      <c r="AD122" s="20" t="s">
        <v>266</v>
      </c>
      <c r="AE122" s="20" t="s">
        <v>266</v>
      </c>
      <c r="AF122" s="20" t="s">
        <v>266</v>
      </c>
      <c r="AG122" s="20" t="s">
        <v>266</v>
      </c>
      <c r="AH122" s="20" t="s">
        <v>266</v>
      </c>
      <c r="AI122" s="20">
        <v>0.11814697550021201</v>
      </c>
      <c r="AJ122" s="20">
        <v>9.8211624443208495E-2</v>
      </c>
      <c r="AK122" s="20">
        <v>0.13502510517017899</v>
      </c>
      <c r="AL122" s="20">
        <v>0.20026303204232501</v>
      </c>
      <c r="AM122" s="20">
        <v>0.10518975993716601</v>
      </c>
      <c r="AN122" s="20">
        <v>0.140468679587644</v>
      </c>
      <c r="AO122" s="20">
        <v>0.25155095428290797</v>
      </c>
      <c r="AP122" s="20">
        <v>0.33912164935433997</v>
      </c>
      <c r="AQ122" s="20">
        <v>0.12446362050266399</v>
      </c>
      <c r="AR122" s="20">
        <v>0.11823538045415499</v>
      </c>
      <c r="AS122" s="20">
        <v>0.12615315382884598</v>
      </c>
      <c r="AT122" s="20">
        <v>0.237513530230401</v>
      </c>
      <c r="AU122" s="20">
        <v>0.22772710233662402</v>
      </c>
      <c r="AV122" s="20">
        <v>0.34649636150832303</v>
      </c>
      <c r="AW122" s="20">
        <v>0.83325774754346005</v>
      </c>
      <c r="AX122" s="20">
        <v>0.37602045023501296</v>
      </c>
      <c r="AY122" s="20">
        <v>9.1373524300353795E-2</v>
      </c>
      <c r="AZ122" s="20">
        <v>0.297486512828257</v>
      </c>
      <c r="BA122" s="20">
        <v>0.44804164286167697</v>
      </c>
      <c r="BB122" s="20">
        <v>0.29581488463168698</v>
      </c>
      <c r="BC122" s="20">
        <v>0.22699999999999998</v>
      </c>
      <c r="BD122" s="20">
        <v>0.14744634610160301</v>
      </c>
      <c r="BE122" s="20">
        <v>9.5767978691920705E-2</v>
      </c>
      <c r="BF122" s="20">
        <v>0.11429806082212499</v>
      </c>
      <c r="BG122" s="20">
        <v>0.15410344660429501</v>
      </c>
      <c r="BH122" s="20">
        <v>0.13974294354838698</v>
      </c>
      <c r="BI122" s="20">
        <v>7.9522099086403106E-2</v>
      </c>
      <c r="BJ122" s="20">
        <v>8.7126018660903901E-2</v>
      </c>
      <c r="BK122" s="20">
        <v>8.4220442769665699E-2</v>
      </c>
      <c r="BL122" s="21">
        <v>7.41159092883827E-2</v>
      </c>
      <c r="BM122" s="22">
        <v>7.6200000000000004E-2</v>
      </c>
      <c r="BN122" s="23">
        <v>0.2127</v>
      </c>
    </row>
    <row r="123" spans="1:66" x14ac:dyDescent="0.45">
      <c r="A123" s="19" t="s">
        <v>151</v>
      </c>
      <c r="B123" s="20" t="s">
        <v>266</v>
      </c>
      <c r="C123" s="20" t="s">
        <v>266</v>
      </c>
      <c r="D123" s="20">
        <v>0.102040816326531</v>
      </c>
      <c r="E123" s="20">
        <v>0.25925925925925897</v>
      </c>
      <c r="F123" s="20">
        <v>1.4705882352941201E-2</v>
      </c>
      <c r="G123" s="20">
        <v>-2.8985507246376798E-2</v>
      </c>
      <c r="H123" s="20">
        <v>-5.9701492537313501E-2</v>
      </c>
      <c r="I123" s="20">
        <v>-3.1746031746031703E-2</v>
      </c>
      <c r="J123" s="20">
        <v>8.1967213114753201E-3</v>
      </c>
      <c r="K123" s="20">
        <v>4.4715447154471503E-2</v>
      </c>
      <c r="L123" s="20">
        <v>-1.42671854734085E-2</v>
      </c>
      <c r="M123" s="20">
        <v>-1.9736842105263001E-2</v>
      </c>
      <c r="N123" s="20">
        <v>6.3182597888289101E-4</v>
      </c>
      <c r="O123" s="20">
        <v>-1.8040772163165999E-3</v>
      </c>
      <c r="P123" s="20">
        <v>1.0844026784820699E-3</v>
      </c>
      <c r="Q123" s="20">
        <v>3.1052536560834797E-2</v>
      </c>
      <c r="R123" s="20">
        <v>-4.0273157100370197E-3</v>
      </c>
      <c r="S123" s="20">
        <v>-1.0548523224382801E-3</v>
      </c>
      <c r="T123" s="20">
        <v>9.67969025261191E-3</v>
      </c>
      <c r="U123" s="20">
        <v>4.5755621403331503E-2</v>
      </c>
      <c r="V123" s="20">
        <v>-1.58346528794761E-3</v>
      </c>
      <c r="W123" s="20">
        <v>-4.0901502529391695E-3</v>
      </c>
      <c r="X123" s="20">
        <v>1.8439359655639899E-2</v>
      </c>
      <c r="Y123" s="20">
        <v>1.6130359639578998E-2</v>
      </c>
      <c r="Z123" s="20">
        <v>3.2315542235488298E-2</v>
      </c>
      <c r="AA123" s="20">
        <v>0.105601757413102</v>
      </c>
      <c r="AB123" s="20">
        <v>0.173289809824411</v>
      </c>
      <c r="AC123" s="20">
        <v>4.4877222691589197E-2</v>
      </c>
      <c r="AD123" s="20">
        <v>2.6337115073057801E-2</v>
      </c>
      <c r="AE123" s="20">
        <v>4.7882240144595897E-2</v>
      </c>
      <c r="AF123" s="20">
        <v>4.8600645855425402E-2</v>
      </c>
      <c r="AG123" s="20">
        <v>3.65446799796404E-2</v>
      </c>
      <c r="AH123" s="20">
        <v>6.6749195345052595E-2</v>
      </c>
      <c r="AI123" s="20">
        <v>9.6999999999999989E-2</v>
      </c>
      <c r="AJ123" s="20">
        <v>5.8189000297784801E-2</v>
      </c>
      <c r="AK123" s="20">
        <v>3.7042354631937099E-2</v>
      </c>
      <c r="AL123" s="20">
        <v>3.89727260149757E-2</v>
      </c>
      <c r="AM123" s="20">
        <v>3.4645879125999902E-3</v>
      </c>
      <c r="AN123" s="20">
        <v>7.3700285539177301E-3</v>
      </c>
      <c r="AO123" s="20">
        <v>2.9000790943856402E-3</v>
      </c>
      <c r="AP123" s="20">
        <v>2.5565194532074099E-2</v>
      </c>
      <c r="AQ123" s="20">
        <v>2.8132008971480799E-2</v>
      </c>
      <c r="AR123" s="20">
        <v>2.6178010471204202E-2</v>
      </c>
      <c r="AS123" s="20">
        <v>4.3583333333330004E-2</v>
      </c>
      <c r="AT123" s="20">
        <v>4.7672282999281501E-2</v>
      </c>
      <c r="AU123" s="20">
        <v>3.5365853658539802E-2</v>
      </c>
      <c r="AV123" s="20">
        <v>3.7249705535927505E-2</v>
      </c>
      <c r="AW123" s="20">
        <v>3.4505750958489997E-2</v>
      </c>
      <c r="AX123" s="20">
        <v>3.4885594585891203E-2</v>
      </c>
      <c r="AY123" s="20">
        <v>2.66251459711952E-2</v>
      </c>
      <c r="AZ123" s="20">
        <v>5.2703420034876401E-2</v>
      </c>
      <c r="BA123" s="20">
        <v>2.7445613024059998E-2</v>
      </c>
      <c r="BB123" s="20">
        <v>1.53474023697708E-2</v>
      </c>
      <c r="BC123" s="20">
        <v>1.4167847320607501E-2</v>
      </c>
      <c r="BD123" s="20">
        <v>1.8078724628160202E-2</v>
      </c>
      <c r="BE123" s="20">
        <v>9.9281620792604601E-3</v>
      </c>
      <c r="BF123" s="20">
        <v>1.5185421994884899E-2</v>
      </c>
      <c r="BG123" s="20">
        <v>2.9608650875386302E-2</v>
      </c>
      <c r="BH123" s="20">
        <v>3.6092356422438999E-2</v>
      </c>
      <c r="BI123" s="20">
        <v>2.0273531777956402E-2</v>
      </c>
      <c r="BJ123" s="20">
        <v>5.4407822110077199E-2</v>
      </c>
      <c r="BK123" s="20">
        <v>5.8330840562340405E-3</v>
      </c>
      <c r="BL123" s="21">
        <v>1.7100371747214901E-2</v>
      </c>
      <c r="BM123" s="22">
        <v>3.2000000000000001E-2</v>
      </c>
      <c r="BN123" s="23">
        <v>1.66E-2</v>
      </c>
    </row>
    <row r="124" spans="1:66" x14ac:dyDescent="0.45">
      <c r="A124" s="19" t="s">
        <v>152</v>
      </c>
      <c r="B124" s="20" t="s">
        <v>266</v>
      </c>
      <c r="C124" s="20" t="s">
        <v>266</v>
      </c>
      <c r="D124" s="20" t="s">
        <v>266</v>
      </c>
      <c r="E124" s="20" t="s">
        <v>266</v>
      </c>
      <c r="F124" s="20" t="s">
        <v>266</v>
      </c>
      <c r="G124" s="20" t="s">
        <v>266</v>
      </c>
      <c r="H124" s="20" t="s">
        <v>266</v>
      </c>
      <c r="I124" s="20" t="s">
        <v>266</v>
      </c>
      <c r="J124" s="20" t="s">
        <v>266</v>
      </c>
      <c r="K124" s="20" t="s">
        <v>266</v>
      </c>
      <c r="L124" s="20" t="s">
        <v>266</v>
      </c>
      <c r="M124" s="20" t="s">
        <v>266</v>
      </c>
      <c r="N124" s="20" t="s">
        <v>266</v>
      </c>
      <c r="O124" s="20" t="s">
        <v>266</v>
      </c>
      <c r="P124" s="20" t="s">
        <v>266</v>
      </c>
      <c r="Q124" s="20" t="s">
        <v>266</v>
      </c>
      <c r="R124" s="20" t="s">
        <v>266</v>
      </c>
      <c r="S124" s="20" t="s">
        <v>266</v>
      </c>
      <c r="T124" s="20" t="s">
        <v>266</v>
      </c>
      <c r="U124" s="20" t="s">
        <v>266</v>
      </c>
      <c r="V124" s="20" t="s">
        <v>266</v>
      </c>
      <c r="W124" s="20" t="s">
        <v>266</v>
      </c>
      <c r="X124" s="20" t="s">
        <v>266</v>
      </c>
      <c r="Y124" s="20" t="s">
        <v>266</v>
      </c>
      <c r="Z124" s="20" t="s">
        <v>266</v>
      </c>
      <c r="AA124" s="20" t="s">
        <v>266</v>
      </c>
      <c r="AB124" s="20" t="s">
        <v>266</v>
      </c>
      <c r="AC124" s="20" t="s">
        <v>266</v>
      </c>
      <c r="AD124" s="20" t="s">
        <v>266</v>
      </c>
      <c r="AE124" s="20" t="s">
        <v>266</v>
      </c>
      <c r="AF124" s="20">
        <v>0.12655971479726499</v>
      </c>
      <c r="AG124" s="20">
        <v>0.27848101266263398</v>
      </c>
      <c r="AH124" s="20">
        <v>0.237623762391555</v>
      </c>
      <c r="AI124" s="20">
        <v>0.23699999999999999</v>
      </c>
      <c r="AJ124" s="20">
        <v>0.21988682295068698</v>
      </c>
      <c r="AK124" s="20" t="s">
        <v>266</v>
      </c>
      <c r="AL124" s="20" t="s">
        <v>266</v>
      </c>
      <c r="AM124" s="20" t="s">
        <v>266</v>
      </c>
      <c r="AN124" s="20" t="s">
        <v>266</v>
      </c>
      <c r="AO124" s="20" t="s">
        <v>266</v>
      </c>
      <c r="AP124" s="20" t="s">
        <v>266</v>
      </c>
      <c r="AQ124" s="20">
        <v>3.9130926089874903E-2</v>
      </c>
      <c r="AR124" s="20">
        <v>3.6211699164344101E-2</v>
      </c>
      <c r="AS124" s="20">
        <v>0.14729838709677501</v>
      </c>
      <c r="AT124" s="20">
        <v>0.16847909327615199</v>
      </c>
      <c r="AU124" s="20">
        <v>0.201286017408907</v>
      </c>
      <c r="AV124" s="20">
        <v>3.3861009829147803E-2</v>
      </c>
      <c r="AW124" s="20">
        <v>5.4888613317151905E-2</v>
      </c>
      <c r="AX124" s="20">
        <v>6.2412459147601206E-2</v>
      </c>
      <c r="AY124" s="20">
        <v>7.5728346707259309E-2</v>
      </c>
      <c r="AZ124" s="20">
        <v>-1.4042523381679E-2</v>
      </c>
      <c r="BA124" s="20">
        <v>2.9537083606913803E-2</v>
      </c>
      <c r="BB124" s="20">
        <v>-1.17475681175953E-2</v>
      </c>
      <c r="BC124" s="20">
        <v>6.7257737006256998E-3</v>
      </c>
      <c r="BD124" s="20">
        <v>4.1786723990475796E-2</v>
      </c>
      <c r="BE124" s="20">
        <v>-1.2606511345037099E-2</v>
      </c>
      <c r="BF124" s="20">
        <v>-1.68541212459422E-2</v>
      </c>
      <c r="BG124" s="20">
        <v>1.30027500930999E-2</v>
      </c>
      <c r="BH124" s="20">
        <v>3.4606871143579999E-2</v>
      </c>
      <c r="BI124" s="20">
        <v>7.3740253730754907E-2</v>
      </c>
      <c r="BJ124" s="20">
        <v>0.12257717685872499</v>
      </c>
      <c r="BK124" s="20">
        <v>3.9826288893110996E-2</v>
      </c>
      <c r="BL124" s="21">
        <v>4.7384169884170796E-2</v>
      </c>
      <c r="BM124" s="22">
        <v>0.14849999999999999</v>
      </c>
      <c r="BN124" s="23">
        <v>0.1129</v>
      </c>
    </row>
    <row r="125" spans="1:66" x14ac:dyDescent="0.45">
      <c r="A125" s="19" t="s">
        <v>153</v>
      </c>
      <c r="B125" s="20" t="s">
        <v>266</v>
      </c>
      <c r="C125" s="20" t="s">
        <v>266</v>
      </c>
      <c r="D125" s="20" t="s">
        <v>266</v>
      </c>
      <c r="E125" s="20" t="s">
        <v>266</v>
      </c>
      <c r="F125" s="20" t="s">
        <v>266</v>
      </c>
      <c r="G125" s="20" t="s">
        <v>266</v>
      </c>
      <c r="H125" s="20" t="s">
        <v>266</v>
      </c>
      <c r="I125" s="20" t="s">
        <v>266</v>
      </c>
      <c r="J125" s="20" t="s">
        <v>266</v>
      </c>
      <c r="K125" s="20" t="s">
        <v>266</v>
      </c>
      <c r="L125" s="20" t="s">
        <v>266</v>
      </c>
      <c r="M125" s="20" t="s">
        <v>266</v>
      </c>
      <c r="N125" s="20" t="s">
        <v>266</v>
      </c>
      <c r="O125" s="20" t="s">
        <v>266</v>
      </c>
      <c r="P125" s="20" t="s">
        <v>266</v>
      </c>
      <c r="Q125" s="20" t="s">
        <v>266</v>
      </c>
      <c r="R125" s="20" t="s">
        <v>266</v>
      </c>
      <c r="S125" s="20" t="s">
        <v>266</v>
      </c>
      <c r="T125" s="20" t="s">
        <v>266</v>
      </c>
      <c r="U125" s="20" t="s">
        <v>266</v>
      </c>
      <c r="V125" s="20" t="s">
        <v>266</v>
      </c>
      <c r="W125" s="20" t="s">
        <v>266</v>
      </c>
      <c r="X125" s="20" t="s">
        <v>266</v>
      </c>
      <c r="Y125" s="20" t="s">
        <v>266</v>
      </c>
      <c r="Z125" s="20" t="s">
        <v>266</v>
      </c>
      <c r="AA125" s="20" t="s">
        <v>266</v>
      </c>
      <c r="AB125" s="20" t="s">
        <v>266</v>
      </c>
      <c r="AC125" s="20" t="s">
        <v>266</v>
      </c>
      <c r="AD125" s="20" t="s">
        <v>266</v>
      </c>
      <c r="AE125" s="20" t="s">
        <v>266</v>
      </c>
      <c r="AF125" s="20" t="s">
        <v>266</v>
      </c>
      <c r="AG125" s="20" t="s">
        <v>266</v>
      </c>
      <c r="AH125" s="20" t="s">
        <v>266</v>
      </c>
      <c r="AI125" s="20" t="s">
        <v>266</v>
      </c>
      <c r="AJ125" s="20" t="s">
        <v>266</v>
      </c>
      <c r="AK125" s="20" t="s">
        <v>266</v>
      </c>
      <c r="AL125" s="20" t="s">
        <v>266</v>
      </c>
      <c r="AM125" s="20" t="s">
        <v>266</v>
      </c>
      <c r="AN125" s="20" t="s">
        <v>266</v>
      </c>
      <c r="AO125" s="20" t="s">
        <v>266</v>
      </c>
      <c r="AP125" s="20">
        <v>4.5289999999999997E-2</v>
      </c>
      <c r="AQ125" s="20">
        <v>-7.6692997928988395E-4</v>
      </c>
      <c r="AR125" s="20">
        <v>6.0633970373749797E-3</v>
      </c>
      <c r="AS125" s="20">
        <v>1.80042722001864E-2</v>
      </c>
      <c r="AT125" s="20">
        <v>-6.2425059952041402E-2</v>
      </c>
      <c r="AU125" s="20">
        <v>-2.6376788426186099E-3</v>
      </c>
      <c r="AV125" s="20">
        <v>0.231767911524284</v>
      </c>
      <c r="AW125" s="20">
        <v>0.13441769681197499</v>
      </c>
      <c r="AX125" s="20">
        <v>6.8054599678822797E-2</v>
      </c>
      <c r="AY125" s="20">
        <v>-3.6299979594662402E-3</v>
      </c>
      <c r="AZ125" s="20">
        <v>4.0365894595498497E-2</v>
      </c>
      <c r="BA125" s="20">
        <v>-1.20190368637508E-2</v>
      </c>
      <c r="BB125" s="20">
        <v>-6.7766165904671605E-3</v>
      </c>
      <c r="BC125" s="20">
        <v>5.18701191944069E-2</v>
      </c>
      <c r="BD125" s="20">
        <v>5.0328227571119301E-2</v>
      </c>
      <c r="BE125" s="20">
        <v>-1.3467261904762001E-2</v>
      </c>
      <c r="BF125" s="20">
        <v>-3.0997812806395603E-2</v>
      </c>
      <c r="BG125" s="20">
        <v>6.3978829389788397E-2</v>
      </c>
      <c r="BH125" s="20">
        <v>1.5435259692758101E-2</v>
      </c>
      <c r="BI125" s="20">
        <v>1.4120020171457399E-2</v>
      </c>
      <c r="BJ125" s="20">
        <v>9.1709881366768289E-2</v>
      </c>
      <c r="BK125" s="20">
        <v>2.4637518857229899E-2</v>
      </c>
      <c r="BL125" s="21">
        <v>1.1089269067018398E-2</v>
      </c>
      <c r="BM125" s="22">
        <v>2.86E-2</v>
      </c>
      <c r="BN125" s="23">
        <v>5.4300000000000001E-2</v>
      </c>
    </row>
    <row r="126" spans="1:66" x14ac:dyDescent="0.45">
      <c r="A126" s="19" t="s">
        <v>154</v>
      </c>
      <c r="B126" s="20" t="s">
        <v>266</v>
      </c>
      <c r="C126" s="20">
        <v>-3.65853658536585E-2</v>
      </c>
      <c r="D126" s="20">
        <v>6.3291139240506195E-2</v>
      </c>
      <c r="E126" s="20">
        <v>0.119047619047619</v>
      </c>
      <c r="F126" s="20">
        <v>7.4468085106382795E-2</v>
      </c>
      <c r="G126" s="20">
        <v>-9.9009900990098803E-3</v>
      </c>
      <c r="H126" s="20">
        <v>0.02</v>
      </c>
      <c r="I126" s="20">
        <v>-1.9607843137254898E-2</v>
      </c>
      <c r="J126" s="20">
        <v>0.02</v>
      </c>
      <c r="K126" s="20">
        <v>2.2875816993460897E-2</v>
      </c>
      <c r="L126" s="20">
        <v>2.47603833865878E-2</v>
      </c>
      <c r="M126" s="20">
        <v>1.32501948558005E-2</v>
      </c>
      <c r="N126" s="20">
        <v>3.3846153846156996E-2</v>
      </c>
      <c r="O126" s="20">
        <v>2.5113215310069201E-2</v>
      </c>
      <c r="P126" s="20">
        <v>1.6867469895736999E-3</v>
      </c>
      <c r="Q126" s="20">
        <v>1.8763531392128399E-2</v>
      </c>
      <c r="R126" s="20">
        <v>2.1802439985969698E-2</v>
      </c>
      <c r="S126" s="20">
        <v>1.6022184561011E-2</v>
      </c>
      <c r="T126" s="20">
        <v>5.2312357869953897E-3</v>
      </c>
      <c r="U126" s="20">
        <v>6.9386831571320298E-3</v>
      </c>
      <c r="V126" s="20">
        <v>2.0373005768229601E-2</v>
      </c>
      <c r="W126" s="20">
        <v>2.3342876018617901E-2</v>
      </c>
      <c r="X126" s="20">
        <v>3.7156588480926706E-2</v>
      </c>
      <c r="Y126" s="20">
        <v>2.3238121583882297E-2</v>
      </c>
      <c r="Z126" s="20">
        <v>3.3727610678116901E-2</v>
      </c>
      <c r="AA126" s="20">
        <v>7.6892899178611598E-2</v>
      </c>
      <c r="AB126" s="20">
        <v>7.2556162720402606E-2</v>
      </c>
      <c r="AC126" s="20">
        <v>8.7916666661670001E-2</v>
      </c>
      <c r="AD126" s="20">
        <v>5.5151283025851802E-3</v>
      </c>
      <c r="AE126" s="20">
        <v>0.100403748002364</v>
      </c>
      <c r="AF126" s="20">
        <v>4.7075112495149701E-2</v>
      </c>
      <c r="AG126" s="20">
        <v>7.1471074379787503E-2</v>
      </c>
      <c r="AH126" s="20">
        <v>0.15747254103486</v>
      </c>
      <c r="AI126" s="20">
        <v>0.115097558377125</v>
      </c>
      <c r="AJ126" s="20">
        <v>5.8182339721866601E-2</v>
      </c>
      <c r="AK126" s="20">
        <v>-8.8099756031763399E-3</v>
      </c>
      <c r="AL126" s="20">
        <v>-4.4250000074999903E-3</v>
      </c>
      <c r="AM126" s="20">
        <v>-2.3520745967753002E-3</v>
      </c>
      <c r="AN126" s="20">
        <v>2.02788871414765E-2</v>
      </c>
      <c r="AO126" s="20">
        <v>4.3172566942255601E-3</v>
      </c>
      <c r="AP126" s="20">
        <v>9.3834438712846E-3</v>
      </c>
      <c r="AQ126" s="20">
        <v>8.4769135922613502E-3</v>
      </c>
      <c r="AR126" s="20">
        <v>2.9834058606356302E-2</v>
      </c>
      <c r="AS126" s="20">
        <v>2.5421928478696999E-2</v>
      </c>
      <c r="AT126" s="20">
        <v>1.63321209889048E-2</v>
      </c>
      <c r="AU126" s="20">
        <v>4.14481954180492E-2</v>
      </c>
      <c r="AV126" s="20">
        <v>4.1299218163826798E-2</v>
      </c>
      <c r="AW126" s="20">
        <v>4.4266455028665004E-2</v>
      </c>
      <c r="AX126" s="20">
        <v>2.05400000000001E-2</v>
      </c>
      <c r="AY126" s="20">
        <v>3.11207791953278E-2</v>
      </c>
      <c r="AZ126" s="20">
        <v>2.38525135417656E-2</v>
      </c>
      <c r="BA126" s="20">
        <v>2.13476888806386E-2</v>
      </c>
      <c r="BB126" s="20">
        <v>2.3695928753180603E-2</v>
      </c>
      <c r="BC126" s="20">
        <v>2.9294924432410802E-2</v>
      </c>
      <c r="BD126" s="20">
        <v>2.18849048060544E-2</v>
      </c>
      <c r="BE126" s="20">
        <v>1.3038377744260199E-2</v>
      </c>
      <c r="BF126" s="20">
        <v>2.7908284806776099E-2</v>
      </c>
      <c r="BG126" s="20">
        <v>3.0079665245030699E-2</v>
      </c>
      <c r="BH126" s="20">
        <v>2.7732641709893101E-2</v>
      </c>
      <c r="BI126" s="20">
        <v>1.25134940626131E-2</v>
      </c>
      <c r="BJ126" s="20">
        <v>4.25673694591783E-2</v>
      </c>
      <c r="BK126" s="20">
        <v>2.0853573315607901E-2</v>
      </c>
      <c r="BL126" s="21">
        <v>1.5168337660382301E-2</v>
      </c>
      <c r="BM126" s="22">
        <v>2.7199999999999998E-2</v>
      </c>
      <c r="BN126" s="23">
        <v>2.4199999999999999E-2</v>
      </c>
    </row>
    <row r="127" spans="1:66" x14ac:dyDescent="0.45">
      <c r="A127" s="19" t="s">
        <v>155</v>
      </c>
      <c r="B127" s="20" t="s">
        <v>266</v>
      </c>
      <c r="C127" s="20" t="s">
        <v>266</v>
      </c>
      <c r="D127" s="20" t="s">
        <v>266</v>
      </c>
      <c r="E127" s="20" t="s">
        <v>266</v>
      </c>
      <c r="F127" s="20" t="s">
        <v>266</v>
      </c>
      <c r="G127" s="20" t="s">
        <v>266</v>
      </c>
      <c r="H127" s="20" t="s">
        <v>266</v>
      </c>
      <c r="I127" s="20" t="s">
        <v>266</v>
      </c>
      <c r="J127" s="20" t="s">
        <v>266</v>
      </c>
      <c r="K127" s="20" t="s">
        <v>266</v>
      </c>
      <c r="L127" s="20" t="s">
        <v>266</v>
      </c>
      <c r="M127" s="20" t="s">
        <v>266</v>
      </c>
      <c r="N127" s="20" t="s">
        <v>266</v>
      </c>
      <c r="O127" s="20" t="s">
        <v>266</v>
      </c>
      <c r="P127" s="20" t="s">
        <v>266</v>
      </c>
      <c r="Q127" s="20" t="s">
        <v>266</v>
      </c>
      <c r="R127" s="20" t="s">
        <v>266</v>
      </c>
      <c r="S127" s="20" t="s">
        <v>266</v>
      </c>
      <c r="T127" s="20" t="s">
        <v>266</v>
      </c>
      <c r="U127" s="20" t="s">
        <v>266</v>
      </c>
      <c r="V127" s="20" t="s">
        <v>266</v>
      </c>
      <c r="W127" s="20" t="s">
        <v>266</v>
      </c>
      <c r="X127" s="20" t="s">
        <v>266</v>
      </c>
      <c r="Y127" s="20" t="s">
        <v>266</v>
      </c>
      <c r="Z127" s="20" t="s">
        <v>266</v>
      </c>
      <c r="AA127" s="20" t="s">
        <v>266</v>
      </c>
      <c r="AB127" s="20" t="s">
        <v>266</v>
      </c>
      <c r="AC127" s="20" t="s">
        <v>266</v>
      </c>
      <c r="AD127" s="20" t="s">
        <v>266</v>
      </c>
      <c r="AE127" s="20" t="s">
        <v>266</v>
      </c>
      <c r="AF127" s="20" t="s">
        <v>266</v>
      </c>
      <c r="AG127" s="20" t="s">
        <v>266</v>
      </c>
      <c r="AH127" s="20" t="s">
        <v>266</v>
      </c>
      <c r="AI127" s="20" t="s">
        <v>266</v>
      </c>
      <c r="AJ127" s="20" t="s">
        <v>266</v>
      </c>
      <c r="AK127" s="20" t="s">
        <v>266</v>
      </c>
      <c r="AL127" s="20" t="s">
        <v>266</v>
      </c>
      <c r="AM127" s="20" t="s">
        <v>266</v>
      </c>
      <c r="AN127" s="20" t="s">
        <v>266</v>
      </c>
      <c r="AO127" s="20" t="s">
        <v>266</v>
      </c>
      <c r="AP127" s="20" t="s">
        <v>266</v>
      </c>
      <c r="AQ127" s="20" t="s">
        <v>266</v>
      </c>
      <c r="AR127" s="20" t="s">
        <v>266</v>
      </c>
      <c r="AS127" s="20" t="s">
        <v>266</v>
      </c>
      <c r="AT127" s="20" t="s">
        <v>266</v>
      </c>
      <c r="AU127" s="20" t="s">
        <v>266</v>
      </c>
      <c r="AV127" s="20">
        <v>4.8869999999999997E-2</v>
      </c>
      <c r="AW127" s="20">
        <v>6.81999999999999E-2</v>
      </c>
      <c r="AX127" s="20">
        <v>0.10493000000000001</v>
      </c>
      <c r="AY127" s="20">
        <v>5.8349999999999999E-2</v>
      </c>
      <c r="AZ127" s="20">
        <v>3.73E-2</v>
      </c>
      <c r="BA127" s="20">
        <v>1.5109999999999998E-2</v>
      </c>
      <c r="BB127" s="20">
        <v>9.2399999999999999E-3</v>
      </c>
      <c r="BC127" s="20">
        <v>1.5769999999999999E-2</v>
      </c>
      <c r="BD127" s="20" t="s">
        <v>266</v>
      </c>
      <c r="BE127" s="20" t="s">
        <v>266</v>
      </c>
      <c r="BF127" s="20">
        <v>1.9900000000000001E-2</v>
      </c>
      <c r="BG127" s="20">
        <v>3.5119999999999998E-2</v>
      </c>
      <c r="BH127" s="20">
        <v>5.2779999999999994E-2</v>
      </c>
      <c r="BI127" s="20">
        <v>2.596E-2</v>
      </c>
      <c r="BJ127" s="20">
        <v>0.14660000000000001</v>
      </c>
      <c r="BK127" s="20">
        <v>5.3300000000000005E-3</v>
      </c>
      <c r="BL127" s="21" t="s">
        <v>266</v>
      </c>
      <c r="BM127" s="25"/>
      <c r="BN127" s="19"/>
    </row>
    <row r="128" spans="1:66" x14ac:dyDescent="0.45">
      <c r="A128" s="19" t="s">
        <v>156</v>
      </c>
      <c r="B128" s="20" t="s">
        <v>266</v>
      </c>
      <c r="C128" s="20" t="s">
        <v>266</v>
      </c>
      <c r="D128" s="20" t="s">
        <v>266</v>
      </c>
      <c r="E128" s="20" t="s">
        <v>266</v>
      </c>
      <c r="F128" s="20" t="s">
        <v>266</v>
      </c>
      <c r="G128" s="20" t="s">
        <v>266</v>
      </c>
      <c r="H128" s="20" t="s">
        <v>266</v>
      </c>
      <c r="I128" s="20" t="s">
        <v>266</v>
      </c>
      <c r="J128" s="20" t="s">
        <v>266</v>
      </c>
      <c r="K128" s="20" t="s">
        <v>266</v>
      </c>
      <c r="L128" s="20" t="s">
        <v>266</v>
      </c>
      <c r="M128" s="20" t="s">
        <v>266</v>
      </c>
      <c r="N128" s="20" t="s">
        <v>266</v>
      </c>
      <c r="O128" s="20" t="s">
        <v>266</v>
      </c>
      <c r="P128" s="20" t="s">
        <v>266</v>
      </c>
      <c r="Q128" s="20" t="s">
        <v>266</v>
      </c>
      <c r="R128" s="20" t="s">
        <v>266</v>
      </c>
      <c r="S128" s="20" t="s">
        <v>266</v>
      </c>
      <c r="T128" s="20" t="s">
        <v>266</v>
      </c>
      <c r="U128" s="20" t="s">
        <v>266</v>
      </c>
      <c r="V128" s="20" t="s">
        <v>266</v>
      </c>
      <c r="W128" s="20" t="s">
        <v>266</v>
      </c>
      <c r="X128" s="20" t="s">
        <v>266</v>
      </c>
      <c r="Y128" s="20" t="s">
        <v>266</v>
      </c>
      <c r="Z128" s="20" t="s">
        <v>266</v>
      </c>
      <c r="AA128" s="20" t="s">
        <v>266</v>
      </c>
      <c r="AB128" s="20" t="s">
        <v>266</v>
      </c>
      <c r="AC128" s="20" t="s">
        <v>266</v>
      </c>
      <c r="AD128" s="20" t="s">
        <v>266</v>
      </c>
      <c r="AE128" s="20" t="s">
        <v>266</v>
      </c>
      <c r="AF128" s="20" t="s">
        <v>266</v>
      </c>
      <c r="AG128" s="20" t="s">
        <v>266</v>
      </c>
      <c r="AH128" s="20" t="s">
        <v>266</v>
      </c>
      <c r="AI128" s="20" t="s">
        <v>266</v>
      </c>
      <c r="AJ128" s="20" t="s">
        <v>266</v>
      </c>
      <c r="AK128" s="20" t="s">
        <v>266</v>
      </c>
      <c r="AL128" s="20" t="s">
        <v>266</v>
      </c>
      <c r="AM128" s="20" t="s">
        <v>266</v>
      </c>
      <c r="AN128" s="20">
        <v>7.433333333332999E-2</v>
      </c>
      <c r="AO128" s="20">
        <v>8.1523425380087E-2</v>
      </c>
      <c r="AP128" s="20">
        <v>1.3196586100549501E-2</v>
      </c>
      <c r="AQ128" s="20">
        <v>0.12932682098109999</v>
      </c>
      <c r="AR128" s="20">
        <v>6.6002256487401295E-2</v>
      </c>
      <c r="AS128" s="20">
        <v>5.6286666666669996E-2</v>
      </c>
      <c r="AT128" s="20">
        <v>0.10141817562151</v>
      </c>
      <c r="AU128" s="20">
        <v>9.3703441597145401E-2</v>
      </c>
      <c r="AV128" s="20">
        <v>4.1282586129543504E-2</v>
      </c>
      <c r="AW128" s="20">
        <v>6.5437906852417002E-2</v>
      </c>
      <c r="AX128" s="20">
        <v>4.6813062391641597E-2</v>
      </c>
      <c r="AY128" s="20">
        <v>4.6253469531840903E-2</v>
      </c>
      <c r="AZ128" s="20">
        <v>8.0316666549885202E-2</v>
      </c>
      <c r="BA128" s="20">
        <v>4.0741761359675603E-2</v>
      </c>
      <c r="BB128" s="20">
        <v>3.25406745833361E-2</v>
      </c>
      <c r="BC128" s="20">
        <v>4.7148963468960699E-2</v>
      </c>
      <c r="BD128" s="20">
        <v>3.8957052575849402E-2</v>
      </c>
      <c r="BE128" s="20">
        <v>5.1519015076957102E-2</v>
      </c>
      <c r="BF128" s="20">
        <v>0.10367623347307299</v>
      </c>
      <c r="BG128" s="20">
        <v>0.12125648718554199</v>
      </c>
      <c r="BH128" s="20">
        <v>6.2410332814281703E-2</v>
      </c>
      <c r="BI128" s="20">
        <v>7.2541084130488306E-2</v>
      </c>
      <c r="BJ128" s="20">
        <v>7.3466354124978595E-2</v>
      </c>
      <c r="BK128" s="20">
        <v>2.2209203238178498E-2</v>
      </c>
      <c r="BL128" s="21">
        <v>6.2835408742770507E-2</v>
      </c>
      <c r="BM128" s="22">
        <v>5.6399999999999999E-2</v>
      </c>
      <c r="BN128" s="23">
        <v>4.9399999999999999E-2</v>
      </c>
    </row>
    <row r="129" spans="1:66" x14ac:dyDescent="0.45">
      <c r="A129" s="19" t="s">
        <v>157</v>
      </c>
      <c r="B129" s="20" t="s">
        <v>266</v>
      </c>
      <c r="C129" s="20" t="s">
        <v>266</v>
      </c>
      <c r="D129" s="20" t="s">
        <v>266</v>
      </c>
      <c r="E129" s="20" t="s">
        <v>266</v>
      </c>
      <c r="F129" s="20" t="s">
        <v>266</v>
      </c>
      <c r="G129" s="20" t="s">
        <v>266</v>
      </c>
      <c r="H129" s="20" t="s">
        <v>266</v>
      </c>
      <c r="I129" s="20" t="s">
        <v>266</v>
      </c>
      <c r="J129" s="20" t="s">
        <v>266</v>
      </c>
      <c r="K129" s="20" t="s">
        <v>266</v>
      </c>
      <c r="L129" s="20" t="s">
        <v>266</v>
      </c>
      <c r="M129" s="20" t="s">
        <v>266</v>
      </c>
      <c r="N129" s="20" t="s">
        <v>266</v>
      </c>
      <c r="O129" s="20" t="s">
        <v>266</v>
      </c>
      <c r="P129" s="20" t="s">
        <v>266</v>
      </c>
      <c r="Q129" s="20" t="s">
        <v>266</v>
      </c>
      <c r="R129" s="20">
        <v>1.89557417280996E-2</v>
      </c>
      <c r="S129" s="20">
        <v>1.78556598298222E-2</v>
      </c>
      <c r="T129" s="20">
        <v>2.50489556095825E-2</v>
      </c>
      <c r="U129" s="20">
        <v>1.8785321978165299E-2</v>
      </c>
      <c r="V129" s="20">
        <v>6.9771075867297097E-2</v>
      </c>
      <c r="W129" s="20">
        <v>2.31522056676478E-2</v>
      </c>
      <c r="X129" s="20">
        <v>1.5418659432567901E-2</v>
      </c>
      <c r="Y129" s="20">
        <v>3.1634446369252201E-3</v>
      </c>
      <c r="Z129" s="20">
        <v>5.3959355293340804E-2</v>
      </c>
      <c r="AA129" s="20">
        <v>0.134507978726774</v>
      </c>
      <c r="AB129" s="20">
        <v>0.291156303110922</v>
      </c>
      <c r="AC129" s="20">
        <v>0.147383232717549</v>
      </c>
      <c r="AD129" s="20">
        <v>0.12955729167183599</v>
      </c>
      <c r="AE129" s="20">
        <v>9.1724989707479207E-2</v>
      </c>
      <c r="AF129" s="20">
        <v>8.5451391508229002E-2</v>
      </c>
      <c r="AG129" s="20">
        <v>0.14466370205830401</v>
      </c>
      <c r="AH129" s="20">
        <v>0.41999514386569797</v>
      </c>
      <c r="AI129" s="20">
        <v>0.144615910742108</v>
      </c>
      <c r="AJ129" s="20">
        <v>0.114156931283647</v>
      </c>
      <c r="AK129" s="20">
        <v>5.5894980184398702E-2</v>
      </c>
      <c r="AL129" s="20">
        <v>7.3891625616946399E-2</v>
      </c>
      <c r="AM129" s="20">
        <v>6.698703946584969E-2</v>
      </c>
      <c r="AN129" s="20">
        <v>1.6326530612244802E-2</v>
      </c>
      <c r="AO129" s="20">
        <v>5.1874163319981402E-3</v>
      </c>
      <c r="AP129" s="20">
        <v>9.1593141335108597E-2</v>
      </c>
      <c r="AQ129" s="20">
        <v>0.126700420911358</v>
      </c>
      <c r="AR129" s="20">
        <v>0.13488088792637298</v>
      </c>
      <c r="AS129" s="20">
        <v>7.0010137754186894E-2</v>
      </c>
      <c r="AT129" s="20">
        <v>4.6435192988370497E-2</v>
      </c>
      <c r="AU129" s="20">
        <v>0.105178384472897</v>
      </c>
      <c r="AV129" s="20">
        <v>7.3234715441230294E-2</v>
      </c>
      <c r="AW129" s="20">
        <v>6.02933188484523E-2</v>
      </c>
      <c r="AX129" s="20">
        <v>6.5509733606557208E-2</v>
      </c>
      <c r="AY129" s="20">
        <v>6.83334334996097E-2</v>
      </c>
      <c r="AZ129" s="20">
        <v>6.8107932379720793E-2</v>
      </c>
      <c r="BA129" s="20">
        <v>6.9091462486677399E-2</v>
      </c>
      <c r="BB129" s="20">
        <v>4.1992882562280599E-2</v>
      </c>
      <c r="BC129" s="20">
        <v>5.3893442622950698E-2</v>
      </c>
      <c r="BD129" s="20">
        <v>6.4605047807738694E-2</v>
      </c>
      <c r="BE129" s="20">
        <v>3.9242657172904004E-2</v>
      </c>
      <c r="BF129" s="20">
        <v>4.71037060105918E-2</v>
      </c>
      <c r="BG129" s="20">
        <v>4.9415992812219096E-2</v>
      </c>
      <c r="BH129" s="20">
        <v>8.9326484018265095E-2</v>
      </c>
      <c r="BI129" s="20">
        <v>8.8027246528687292E-2</v>
      </c>
      <c r="BJ129" s="20">
        <v>9.73272333253071E-2</v>
      </c>
      <c r="BK129" s="20">
        <v>2.5498112876327597E-2</v>
      </c>
      <c r="BL129" s="21">
        <v>2.8929687165660897E-2</v>
      </c>
      <c r="BM129" s="22">
        <v>6.5299999999999997E-2</v>
      </c>
      <c r="BN129" s="23">
        <v>3.85E-2</v>
      </c>
    </row>
    <row r="130" spans="1:66" x14ac:dyDescent="0.45">
      <c r="A130" s="19" t="s">
        <v>158</v>
      </c>
      <c r="B130" s="20" t="s">
        <v>266</v>
      </c>
      <c r="C130" s="20">
        <v>5.3621825026822396E-2</v>
      </c>
      <c r="D130" s="20">
        <v>6.0119047616071404E-2</v>
      </c>
      <c r="E130" s="20">
        <v>0.12577203818395799</v>
      </c>
      <c r="F130" s="20">
        <v>0.14264339151870301</v>
      </c>
      <c r="G130" s="20">
        <v>-1.5277171540845201E-2</v>
      </c>
      <c r="H130" s="20">
        <v>4.8537234042660797E-2</v>
      </c>
      <c r="I130" s="20">
        <v>0.15979708307579801</v>
      </c>
      <c r="J130" s="20">
        <v>4.8478221240938396E-2</v>
      </c>
      <c r="K130" s="20">
        <v>5.1016860774210103E-2</v>
      </c>
      <c r="L130" s="20">
        <v>0.121309848672322</v>
      </c>
      <c r="M130" s="20">
        <v>2.5934119960668502E-2</v>
      </c>
      <c r="N130" s="20">
        <v>4.92751886903081E-2</v>
      </c>
      <c r="O130" s="20">
        <v>1.6087596908193599E-2</v>
      </c>
      <c r="P130" s="20">
        <v>1.19898417815099E-2</v>
      </c>
      <c r="Q130" s="20">
        <v>5.9405500846237006E-3</v>
      </c>
      <c r="R130" s="20">
        <v>2.3379031723434199E-2</v>
      </c>
      <c r="S130" s="20">
        <v>3.5680386574295404E-2</v>
      </c>
      <c r="T130" s="20">
        <v>4.2157883773840998E-2</v>
      </c>
      <c r="U130" s="20">
        <v>3.0169484750212198E-2</v>
      </c>
      <c r="V130" s="20">
        <v>2.3339509346704399E-2</v>
      </c>
      <c r="W130" s="20">
        <v>3.3670033671167297E-2</v>
      </c>
      <c r="X130" s="20">
        <v>5.2117263845345797E-2</v>
      </c>
      <c r="Y130" s="20">
        <v>5.2631578979957697E-2</v>
      </c>
      <c r="Z130" s="20">
        <v>4.9999999970588301E-2</v>
      </c>
      <c r="AA130" s="20">
        <v>0.120448179303094</v>
      </c>
      <c r="AB130" s="20">
        <v>0.23749999999999999</v>
      </c>
      <c r="AC130" s="20">
        <v>0.15151515151515199</v>
      </c>
      <c r="AD130" s="20">
        <v>0.157894736842105</v>
      </c>
      <c r="AE130" s="20">
        <v>0.29002525251767602</v>
      </c>
      <c r="AF130" s="20">
        <v>0.17461094254874499</v>
      </c>
      <c r="AG130" s="20">
        <v>0.18173485542697101</v>
      </c>
      <c r="AH130" s="20">
        <v>0.26364405584480599</v>
      </c>
      <c r="AI130" s="20">
        <v>0.27928129011052699</v>
      </c>
      <c r="AJ130" s="20">
        <v>0.58924365349608199</v>
      </c>
      <c r="AK130" s="20">
        <v>1.01759297379281</v>
      </c>
      <c r="AL130" s="20">
        <v>0.65539851178337005</v>
      </c>
      <c r="AM130" s="20">
        <v>0.57748377023699193</v>
      </c>
      <c r="AN130" s="20">
        <v>0.86233877185504793</v>
      </c>
      <c r="AO130" s="20">
        <v>1.3182667509560202</v>
      </c>
      <c r="AP130" s="20">
        <v>1.1416169452873799</v>
      </c>
      <c r="AQ130" s="20">
        <v>0.200080002704312</v>
      </c>
      <c r="AR130" s="20">
        <v>0.26652645218232301</v>
      </c>
      <c r="AS130" s="20">
        <v>0.22661511830053702</v>
      </c>
      <c r="AT130" s="20">
        <v>0.15508544490276999</v>
      </c>
      <c r="AU130" s="20">
        <v>9.7515305553435905E-2</v>
      </c>
      <c r="AV130" s="20">
        <v>6.9657781390841611E-2</v>
      </c>
      <c r="AW130" s="20">
        <v>0.34999275001207897</v>
      </c>
      <c r="AX130" s="20">
        <v>0.34377658188857702</v>
      </c>
      <c r="AY130" s="20">
        <v>0.206264843287042</v>
      </c>
      <c r="AZ130" s="20">
        <v>0.15927995034140099</v>
      </c>
      <c r="BA130" s="20">
        <v>0.16585605094035</v>
      </c>
      <c r="BB130" s="20">
        <v>9.4950191387358593E-2</v>
      </c>
      <c r="BC130" s="20">
        <v>6.3625003483595399E-2</v>
      </c>
      <c r="BD130" s="20">
        <v>5.0310895308628797E-2</v>
      </c>
      <c r="BE130" s="20">
        <v>4.548137924153E-2</v>
      </c>
      <c r="BF130" s="20">
        <v>4.6882828716627294E-2</v>
      </c>
      <c r="BG130" s="20">
        <v>3.9875716000425401E-2</v>
      </c>
      <c r="BH130" s="20">
        <v>3.6293769131301896E-2</v>
      </c>
      <c r="BI130" s="20">
        <v>3.96683844315514E-2</v>
      </c>
      <c r="BJ130" s="20">
        <v>5.12551024559596E-2</v>
      </c>
      <c r="BK130" s="20">
        <v>5.29615511136051E-2</v>
      </c>
      <c r="BL130" s="21">
        <v>4.1574781926882E-2</v>
      </c>
      <c r="BM130" s="22">
        <v>3.4099999999999998E-2</v>
      </c>
      <c r="BN130" s="23">
        <v>4.1099999999999998E-2</v>
      </c>
    </row>
    <row r="131" spans="1:66" x14ac:dyDescent="0.45">
      <c r="A131" s="19" t="s">
        <v>305</v>
      </c>
      <c r="B131" s="20" t="s">
        <v>266</v>
      </c>
      <c r="C131" s="20" t="s">
        <v>266</v>
      </c>
      <c r="D131" s="20" t="s">
        <v>266</v>
      </c>
      <c r="E131" s="20" t="s">
        <v>266</v>
      </c>
      <c r="F131" s="20" t="s">
        <v>266</v>
      </c>
      <c r="G131" s="20" t="s">
        <v>266</v>
      </c>
      <c r="H131" s="20" t="s">
        <v>266</v>
      </c>
      <c r="I131" s="20" t="s">
        <v>266</v>
      </c>
      <c r="J131" s="20" t="s">
        <v>266</v>
      </c>
      <c r="K131" s="20" t="s">
        <v>266</v>
      </c>
      <c r="L131" s="20" t="s">
        <v>266</v>
      </c>
      <c r="M131" s="20" t="s">
        <v>266</v>
      </c>
      <c r="N131" s="20" t="s">
        <v>266</v>
      </c>
      <c r="O131" s="20" t="s">
        <v>266</v>
      </c>
      <c r="P131" s="20" t="s">
        <v>266</v>
      </c>
      <c r="Q131" s="20" t="s">
        <v>266</v>
      </c>
      <c r="R131" s="20" t="s">
        <v>266</v>
      </c>
      <c r="S131" s="20" t="s">
        <v>266</v>
      </c>
      <c r="T131" s="20" t="s">
        <v>266</v>
      </c>
      <c r="U131" s="20" t="s">
        <v>266</v>
      </c>
      <c r="V131" s="20" t="s">
        <v>266</v>
      </c>
      <c r="W131" s="20" t="s">
        <v>266</v>
      </c>
      <c r="X131" s="20" t="s">
        <v>266</v>
      </c>
      <c r="Y131" s="20" t="s">
        <v>266</v>
      </c>
      <c r="Z131" s="20" t="s">
        <v>266</v>
      </c>
      <c r="AA131" s="20" t="s">
        <v>266</v>
      </c>
      <c r="AB131" s="20" t="s">
        <v>266</v>
      </c>
      <c r="AC131" s="20" t="s">
        <v>266</v>
      </c>
      <c r="AD131" s="20" t="s">
        <v>266</v>
      </c>
      <c r="AE131" s="20" t="s">
        <v>266</v>
      </c>
      <c r="AF131" s="20" t="s">
        <v>266</v>
      </c>
      <c r="AG131" s="20" t="s">
        <v>266</v>
      </c>
      <c r="AH131" s="20" t="s">
        <v>266</v>
      </c>
      <c r="AI131" s="20" t="s">
        <v>266</v>
      </c>
      <c r="AJ131" s="20" t="s">
        <v>266</v>
      </c>
      <c r="AK131" s="20" t="s">
        <v>266</v>
      </c>
      <c r="AL131" s="20" t="s">
        <v>266</v>
      </c>
      <c r="AM131" s="20" t="s">
        <v>266</v>
      </c>
      <c r="AN131" s="20" t="s">
        <v>266</v>
      </c>
      <c r="AO131" s="20" t="s">
        <v>266</v>
      </c>
      <c r="AP131" s="20" t="s">
        <v>266</v>
      </c>
      <c r="AQ131" s="20" t="s">
        <v>266</v>
      </c>
      <c r="AR131" s="20" t="s">
        <v>266</v>
      </c>
      <c r="AS131" s="20" t="s">
        <v>266</v>
      </c>
      <c r="AT131" s="20" t="s">
        <v>266</v>
      </c>
      <c r="AU131" s="20" t="s">
        <v>266</v>
      </c>
      <c r="AV131" s="20" t="s">
        <v>266</v>
      </c>
      <c r="AW131" s="20" t="s">
        <v>266</v>
      </c>
      <c r="AX131" s="20" t="s">
        <v>266</v>
      </c>
      <c r="AY131" s="20" t="s">
        <v>266</v>
      </c>
      <c r="AZ131" s="20" t="s">
        <v>266</v>
      </c>
      <c r="BA131" s="20" t="s">
        <v>266</v>
      </c>
      <c r="BB131" s="20">
        <v>1.737E-2</v>
      </c>
      <c r="BC131" s="20">
        <v>1.341E-2</v>
      </c>
      <c r="BD131" s="20">
        <v>-1.1999999999999999E-3</v>
      </c>
      <c r="BE131" s="20">
        <v>-2.4099999999999998E-3</v>
      </c>
      <c r="BF131" s="20">
        <v>1.6910000000000001E-2</v>
      </c>
      <c r="BG131" s="20">
        <v>4.1570000000000003E-2</v>
      </c>
      <c r="BH131" s="20">
        <v>4.333E-2</v>
      </c>
      <c r="BI131" s="20">
        <v>3.7159999999999999E-2</v>
      </c>
      <c r="BJ131" s="20">
        <v>6.8489999999999898E-2</v>
      </c>
      <c r="BK131" s="20">
        <v>7.5940000000000007E-2</v>
      </c>
      <c r="BL131" s="21">
        <v>3.483E-2</v>
      </c>
      <c r="BM131" s="25"/>
      <c r="BN131" s="19"/>
    </row>
    <row r="132" spans="1:66" x14ac:dyDescent="0.45">
      <c r="A132" s="19" t="s">
        <v>159</v>
      </c>
      <c r="B132" s="20" t="s">
        <v>266</v>
      </c>
      <c r="C132" s="20" t="s">
        <v>266</v>
      </c>
      <c r="D132" s="20" t="s">
        <v>266</v>
      </c>
      <c r="E132" s="20" t="s">
        <v>266</v>
      </c>
      <c r="F132" s="20" t="s">
        <v>266</v>
      </c>
      <c r="G132" s="20" t="s">
        <v>266</v>
      </c>
      <c r="H132" s="20" t="s">
        <v>266</v>
      </c>
      <c r="I132" s="20" t="s">
        <v>266</v>
      </c>
      <c r="J132" s="20" t="s">
        <v>266</v>
      </c>
      <c r="K132" s="20" t="s">
        <v>266</v>
      </c>
      <c r="L132" s="20" t="s">
        <v>266</v>
      </c>
      <c r="M132" s="20" t="s">
        <v>266</v>
      </c>
      <c r="N132" s="20" t="s">
        <v>266</v>
      </c>
      <c r="O132" s="20" t="s">
        <v>266</v>
      </c>
      <c r="P132" s="20" t="s">
        <v>266</v>
      </c>
      <c r="Q132" s="20" t="s">
        <v>266</v>
      </c>
      <c r="R132" s="20" t="s">
        <v>266</v>
      </c>
      <c r="S132" s="20" t="s">
        <v>266</v>
      </c>
      <c r="T132" s="20" t="s">
        <v>266</v>
      </c>
      <c r="U132" s="20" t="s">
        <v>266</v>
      </c>
      <c r="V132" s="20" t="s">
        <v>266</v>
      </c>
      <c r="W132" s="20" t="s">
        <v>266</v>
      </c>
      <c r="X132" s="20" t="s">
        <v>266</v>
      </c>
      <c r="Y132" s="20" t="s">
        <v>266</v>
      </c>
      <c r="Z132" s="20" t="s">
        <v>266</v>
      </c>
      <c r="AA132" s="20" t="s">
        <v>266</v>
      </c>
      <c r="AB132" s="20" t="s">
        <v>266</v>
      </c>
      <c r="AC132" s="20" t="s">
        <v>266</v>
      </c>
      <c r="AD132" s="20" t="s">
        <v>266</v>
      </c>
      <c r="AE132" s="20" t="s">
        <v>266</v>
      </c>
      <c r="AF132" s="20" t="s">
        <v>266</v>
      </c>
      <c r="AG132" s="20" t="s">
        <v>266</v>
      </c>
      <c r="AH132" s="20" t="s">
        <v>266</v>
      </c>
      <c r="AI132" s="20" t="s">
        <v>266</v>
      </c>
      <c r="AJ132" s="20" t="s">
        <v>266</v>
      </c>
      <c r="AK132" s="20" t="s">
        <v>266</v>
      </c>
      <c r="AL132" s="20" t="s">
        <v>266</v>
      </c>
      <c r="AM132" s="20" t="s">
        <v>266</v>
      </c>
      <c r="AN132" s="20" t="s">
        <v>266</v>
      </c>
      <c r="AO132" s="20" t="s">
        <v>266</v>
      </c>
      <c r="AP132" s="20" t="s">
        <v>266</v>
      </c>
      <c r="AQ132" s="20" t="s">
        <v>266</v>
      </c>
      <c r="AR132" s="20" t="s">
        <v>266</v>
      </c>
      <c r="AS132" s="20" t="s">
        <v>266</v>
      </c>
      <c r="AT132" s="20" t="s">
        <v>266</v>
      </c>
      <c r="AU132" s="20" t="s">
        <v>266</v>
      </c>
      <c r="AV132" s="20">
        <v>1.05765</v>
      </c>
      <c r="AW132" s="20">
        <v>0.29769345596379099</v>
      </c>
      <c r="AX132" s="20">
        <v>0.235134994730825</v>
      </c>
      <c r="AY132" s="20">
        <v>0.11895126765387101</v>
      </c>
      <c r="AZ132" s="20">
        <v>7.7864858116326E-2</v>
      </c>
      <c r="BA132" s="20">
        <v>0.391701166260644</v>
      </c>
      <c r="BB132" s="20">
        <v>0.31145651364586602</v>
      </c>
      <c r="BC132" s="20">
        <v>9.6363393183715201E-2</v>
      </c>
      <c r="BD132" s="20">
        <v>5.2533040881438703E-2</v>
      </c>
      <c r="BE132" s="20">
        <v>0.11623561247226601</v>
      </c>
      <c r="BF132" s="20">
        <v>0.12479074045034899</v>
      </c>
      <c r="BG132" s="20">
        <v>0.117659304698083</v>
      </c>
      <c r="BH132" s="20">
        <v>0.12874055931501899</v>
      </c>
      <c r="BI132" s="20">
        <v>0.121355011364686</v>
      </c>
      <c r="BJ132" s="20">
        <v>0.12897076028843502</v>
      </c>
      <c r="BK132" s="20">
        <v>-1.0722867547223499E-3</v>
      </c>
      <c r="BL132" s="21">
        <v>7.3523993519227601E-2</v>
      </c>
      <c r="BM132" s="22">
        <v>7.7399999999999997E-2</v>
      </c>
      <c r="BN132" s="23">
        <v>4.6800000000000001E-2</v>
      </c>
    </row>
    <row r="133" spans="1:66" x14ac:dyDescent="0.45">
      <c r="A133" s="24" t="s">
        <v>160</v>
      </c>
      <c r="B133" s="20" t="s">
        <v>266</v>
      </c>
      <c r="C133" s="20" t="s">
        <v>266</v>
      </c>
      <c r="D133" s="20" t="s">
        <v>266</v>
      </c>
      <c r="E133" s="20" t="s">
        <v>266</v>
      </c>
      <c r="F133" s="20" t="s">
        <v>266</v>
      </c>
      <c r="G133" s="20" t="s">
        <v>266</v>
      </c>
      <c r="H133" s="20" t="s">
        <v>266</v>
      </c>
      <c r="I133" s="20" t="s">
        <v>266</v>
      </c>
      <c r="J133" s="20" t="s">
        <v>266</v>
      </c>
      <c r="K133" s="20" t="s">
        <v>266</v>
      </c>
      <c r="L133" s="20" t="s">
        <v>266</v>
      </c>
      <c r="M133" s="20" t="s">
        <v>266</v>
      </c>
      <c r="N133" s="20" t="s">
        <v>266</v>
      </c>
      <c r="O133" s="20" t="s">
        <v>266</v>
      </c>
      <c r="P133" s="20" t="s">
        <v>266</v>
      </c>
      <c r="Q133" s="20" t="s">
        <v>266</v>
      </c>
      <c r="R133" s="20" t="s">
        <v>266</v>
      </c>
      <c r="S133" s="20" t="s">
        <v>266</v>
      </c>
      <c r="T133" s="20" t="s">
        <v>266</v>
      </c>
      <c r="U133" s="20" t="s">
        <v>266</v>
      </c>
      <c r="V133" s="20" t="s">
        <v>266</v>
      </c>
      <c r="W133" s="20" t="s">
        <v>266</v>
      </c>
      <c r="X133" s="20" t="s">
        <v>266</v>
      </c>
      <c r="Y133" s="20" t="s">
        <v>266</v>
      </c>
      <c r="Z133" s="20" t="s">
        <v>266</v>
      </c>
      <c r="AA133" s="20" t="s">
        <v>266</v>
      </c>
      <c r="AB133" s="20" t="s">
        <v>266</v>
      </c>
      <c r="AC133" s="20" t="s">
        <v>266</v>
      </c>
      <c r="AD133" s="20" t="s">
        <v>266</v>
      </c>
      <c r="AE133" s="20" t="s">
        <v>266</v>
      </c>
      <c r="AF133" s="20" t="s">
        <v>266</v>
      </c>
      <c r="AG133" s="20" t="s">
        <v>266</v>
      </c>
      <c r="AH133" s="20" t="s">
        <v>266</v>
      </c>
      <c r="AI133" s="20" t="s">
        <v>266</v>
      </c>
      <c r="AJ133" s="20" t="s">
        <v>266</v>
      </c>
      <c r="AK133" s="20" t="s">
        <v>266</v>
      </c>
      <c r="AL133" s="20" t="s">
        <v>266</v>
      </c>
      <c r="AM133" s="20" t="s">
        <v>266</v>
      </c>
      <c r="AN133" s="20" t="s">
        <v>266</v>
      </c>
      <c r="AO133" s="20" t="s">
        <v>266</v>
      </c>
      <c r="AP133" s="20" t="s">
        <v>266</v>
      </c>
      <c r="AQ133" s="20" t="s">
        <v>266</v>
      </c>
      <c r="AR133" s="20" t="s">
        <v>266</v>
      </c>
      <c r="AS133" s="20" t="s">
        <v>266</v>
      </c>
      <c r="AT133" s="20" t="s">
        <v>266</v>
      </c>
      <c r="AU133" s="20" t="s">
        <v>266</v>
      </c>
      <c r="AV133" s="20" t="s">
        <v>266</v>
      </c>
      <c r="AW133" s="20" t="s">
        <v>266</v>
      </c>
      <c r="AX133" s="20" t="s">
        <v>266</v>
      </c>
      <c r="AY133" s="20" t="s">
        <v>266</v>
      </c>
      <c r="AZ133" s="20" t="s">
        <v>266</v>
      </c>
      <c r="BA133" s="20" t="s">
        <v>266</v>
      </c>
      <c r="BB133" s="20" t="s">
        <v>266</v>
      </c>
      <c r="BC133" s="20" t="s">
        <v>266</v>
      </c>
      <c r="BD133" s="20" t="s">
        <v>266</v>
      </c>
      <c r="BE133" s="20" t="s">
        <v>266</v>
      </c>
      <c r="BF133" s="20" t="s">
        <v>266</v>
      </c>
      <c r="BG133" s="20" t="s">
        <v>266</v>
      </c>
      <c r="BH133" s="20" t="s">
        <v>266</v>
      </c>
      <c r="BI133" s="20" t="s">
        <v>266</v>
      </c>
      <c r="BJ133" s="20" t="s">
        <v>266</v>
      </c>
      <c r="BK133" s="20" t="s">
        <v>266</v>
      </c>
      <c r="BL133" s="21" t="s">
        <v>266</v>
      </c>
      <c r="BM133" s="25"/>
      <c r="BN133" s="19"/>
    </row>
    <row r="134" spans="1:66" x14ac:dyDescent="0.45">
      <c r="A134" s="19" t="s">
        <v>161</v>
      </c>
      <c r="B134" s="20" t="s">
        <v>266</v>
      </c>
      <c r="C134" s="20" t="s">
        <v>266</v>
      </c>
      <c r="D134" s="20" t="s">
        <v>266</v>
      </c>
      <c r="E134" s="20" t="s">
        <v>266</v>
      </c>
      <c r="F134" s="20" t="s">
        <v>266</v>
      </c>
      <c r="G134" s="20" t="s">
        <v>266</v>
      </c>
      <c r="H134" s="20" t="s">
        <v>266</v>
      </c>
      <c r="I134" s="20" t="s">
        <v>266</v>
      </c>
      <c r="J134" s="20" t="s">
        <v>266</v>
      </c>
      <c r="K134" s="20" t="s">
        <v>266</v>
      </c>
      <c r="L134" s="20" t="s">
        <v>266</v>
      </c>
      <c r="M134" s="20" t="s">
        <v>266</v>
      </c>
      <c r="N134" s="20" t="s">
        <v>266</v>
      </c>
      <c r="O134" s="20" t="s">
        <v>266</v>
      </c>
      <c r="P134" s="20" t="s">
        <v>266</v>
      </c>
      <c r="Q134" s="20" t="s">
        <v>266</v>
      </c>
      <c r="R134" s="20" t="s">
        <v>266</v>
      </c>
      <c r="S134" s="20" t="s">
        <v>266</v>
      </c>
      <c r="T134" s="20" t="s">
        <v>266</v>
      </c>
      <c r="U134" s="20" t="s">
        <v>266</v>
      </c>
      <c r="V134" s="20" t="s">
        <v>266</v>
      </c>
      <c r="W134" s="20" t="s">
        <v>266</v>
      </c>
      <c r="X134" s="20" t="s">
        <v>266</v>
      </c>
      <c r="Y134" s="20" t="s">
        <v>266</v>
      </c>
      <c r="Z134" s="20" t="s">
        <v>266</v>
      </c>
      <c r="AA134" s="20" t="s">
        <v>266</v>
      </c>
      <c r="AB134" s="20" t="s">
        <v>266</v>
      </c>
      <c r="AC134" s="20" t="s">
        <v>266</v>
      </c>
      <c r="AD134" s="20" t="s">
        <v>266</v>
      </c>
      <c r="AE134" s="20" t="s">
        <v>266</v>
      </c>
      <c r="AF134" s="20" t="s">
        <v>266</v>
      </c>
      <c r="AG134" s="20" t="s">
        <v>266</v>
      </c>
      <c r="AH134" s="20" t="s">
        <v>266</v>
      </c>
      <c r="AI134" s="20" t="s">
        <v>266</v>
      </c>
      <c r="AJ134" s="20" t="s">
        <v>266</v>
      </c>
      <c r="AK134" s="20" t="s">
        <v>266</v>
      </c>
      <c r="AL134" s="20" t="s">
        <v>266</v>
      </c>
      <c r="AM134" s="20" t="s">
        <v>266</v>
      </c>
      <c r="AN134" s="20" t="s">
        <v>266</v>
      </c>
      <c r="AO134" s="20" t="s">
        <v>266</v>
      </c>
      <c r="AP134" s="20" t="s">
        <v>266</v>
      </c>
      <c r="AQ134" s="20" t="s">
        <v>266</v>
      </c>
      <c r="AR134" s="20" t="s">
        <v>266</v>
      </c>
      <c r="AS134" s="20" t="s">
        <v>266</v>
      </c>
      <c r="AT134" s="20">
        <v>1.7063999999999999</v>
      </c>
      <c r="AU134" s="20">
        <v>2.6815048888278397</v>
      </c>
      <c r="AV134" s="20">
        <v>0.87580009329807995</v>
      </c>
      <c r="AW134" s="20">
        <v>4.3516100957374001E-4</v>
      </c>
      <c r="AX134" s="20">
        <v>0.46889952153110004</v>
      </c>
      <c r="AY134" s="20">
        <v>0.36556114894877095</v>
      </c>
      <c r="AZ134" s="20">
        <v>9.3570421771657697E-2</v>
      </c>
      <c r="BA134" s="20">
        <v>7.5649415030735495E-2</v>
      </c>
      <c r="BB134" s="20">
        <v>0.11595538759332699</v>
      </c>
      <c r="BC134" s="20">
        <v>6.2773602048401711E-2</v>
      </c>
      <c r="BD134" s="20">
        <v>9.1707468718429004E-3</v>
      </c>
      <c r="BE134" s="20">
        <v>5.1289949942240697E-2</v>
      </c>
      <c r="BF134" s="20">
        <v>8.2411544941762505E-2</v>
      </c>
      <c r="BG134" s="20">
        <v>0.127165674066053</v>
      </c>
      <c r="BH134" s="20">
        <v>5.0951666166316703E-2</v>
      </c>
      <c r="BI134" s="20">
        <v>9.0452461630456296E-2</v>
      </c>
      <c r="BJ134" s="20">
        <v>0.250566644732032</v>
      </c>
      <c r="BK134" s="20">
        <v>6.2792329279698494E-2</v>
      </c>
      <c r="BL134" s="21">
        <v>0.101496314225988</v>
      </c>
      <c r="BM134" s="22">
        <v>9.4799999999999995E-2</v>
      </c>
      <c r="BN134" s="23">
        <v>0.14979999999999999</v>
      </c>
    </row>
    <row r="135" spans="1:66" x14ac:dyDescent="0.45">
      <c r="A135" s="19" t="s">
        <v>279</v>
      </c>
      <c r="B135" s="20" t="s">
        <v>266</v>
      </c>
      <c r="C135" s="20" t="s">
        <v>266</v>
      </c>
      <c r="D135" s="20" t="s">
        <v>266</v>
      </c>
      <c r="E135" s="20" t="s">
        <v>266</v>
      </c>
      <c r="F135" s="20" t="s">
        <v>266</v>
      </c>
      <c r="G135" s="20" t="s">
        <v>266</v>
      </c>
      <c r="H135" s="20" t="s">
        <v>266</v>
      </c>
      <c r="I135" s="20" t="s">
        <v>266</v>
      </c>
      <c r="J135" s="20" t="s">
        <v>266</v>
      </c>
      <c r="K135" s="20" t="s">
        <v>266</v>
      </c>
      <c r="L135" s="20" t="s">
        <v>266</v>
      </c>
      <c r="M135" s="20" t="s">
        <v>266</v>
      </c>
      <c r="N135" s="20" t="s">
        <v>266</v>
      </c>
      <c r="O135" s="20" t="s">
        <v>266</v>
      </c>
      <c r="P135" s="20" t="s">
        <v>266</v>
      </c>
      <c r="Q135" s="20" t="s">
        <v>266</v>
      </c>
      <c r="R135" s="20" t="s">
        <v>266</v>
      </c>
      <c r="S135" s="20" t="s">
        <v>266</v>
      </c>
      <c r="T135" s="20" t="s">
        <v>266</v>
      </c>
      <c r="U135" s="20" t="s">
        <v>266</v>
      </c>
      <c r="V135" s="20" t="s">
        <v>266</v>
      </c>
      <c r="W135" s="20" t="s">
        <v>266</v>
      </c>
      <c r="X135" s="20" t="s">
        <v>266</v>
      </c>
      <c r="Y135" s="20" t="s">
        <v>266</v>
      </c>
      <c r="Z135" s="20" t="s">
        <v>266</v>
      </c>
      <c r="AA135" s="20" t="s">
        <v>266</v>
      </c>
      <c r="AB135" s="20" t="s">
        <v>266</v>
      </c>
      <c r="AC135" s="20" t="s">
        <v>266</v>
      </c>
      <c r="AD135" s="20" t="s">
        <v>266</v>
      </c>
      <c r="AE135" s="20" t="s">
        <v>266</v>
      </c>
      <c r="AF135" s="20" t="s">
        <v>266</v>
      </c>
      <c r="AG135" s="20" t="s">
        <v>266</v>
      </c>
      <c r="AH135" s="20" t="s">
        <v>266</v>
      </c>
      <c r="AI135" s="20" t="s">
        <v>266</v>
      </c>
      <c r="AJ135" s="20" t="s">
        <v>266</v>
      </c>
      <c r="AK135" s="20" t="s">
        <v>266</v>
      </c>
      <c r="AL135" s="20" t="s">
        <v>266</v>
      </c>
      <c r="AM135" s="20" t="s">
        <v>266</v>
      </c>
      <c r="AN135" s="20" t="s">
        <v>266</v>
      </c>
      <c r="AO135" s="20" t="s">
        <v>266</v>
      </c>
      <c r="AP135" s="20" t="s">
        <v>266</v>
      </c>
      <c r="AQ135" s="20" t="s">
        <v>266</v>
      </c>
      <c r="AR135" s="20" t="s">
        <v>266</v>
      </c>
      <c r="AS135" s="20" t="s">
        <v>266</v>
      </c>
      <c r="AT135" s="20" t="s">
        <v>266</v>
      </c>
      <c r="AU135" s="20" t="s">
        <v>266</v>
      </c>
      <c r="AV135" s="20" t="s">
        <v>266</v>
      </c>
      <c r="AW135" s="20" t="s">
        <v>266</v>
      </c>
      <c r="AX135" s="20" t="s">
        <v>266</v>
      </c>
      <c r="AY135" s="20" t="s">
        <v>266</v>
      </c>
      <c r="AZ135" s="20" t="s">
        <v>266</v>
      </c>
      <c r="BA135" s="20" t="s">
        <v>266</v>
      </c>
      <c r="BB135" s="20" t="s">
        <v>266</v>
      </c>
      <c r="BC135" s="20" t="s">
        <v>266</v>
      </c>
      <c r="BD135" s="20">
        <v>3.4840000000000003E-2</v>
      </c>
      <c r="BE135" s="20">
        <v>1.206E-2</v>
      </c>
      <c r="BF135" s="20">
        <v>3.9719999999999998E-2</v>
      </c>
      <c r="BG135" s="20">
        <v>2.913E-2</v>
      </c>
      <c r="BH135" s="20">
        <v>1.0209999999999999E-2</v>
      </c>
      <c r="BI135" s="20">
        <v>3.9960000000000002E-2</v>
      </c>
      <c r="BJ135" s="20">
        <v>4.505E-2</v>
      </c>
      <c r="BK135" s="20">
        <v>2.4510000000000001E-2</v>
      </c>
      <c r="BL135" s="21">
        <v>2.5499999999999998E-2</v>
      </c>
      <c r="BM135" s="22">
        <v>4.4299999999999999E-2</v>
      </c>
      <c r="BN135" s="23">
        <v>2.5000000000000001E-2</v>
      </c>
    </row>
    <row r="136" spans="1:66" x14ac:dyDescent="0.45">
      <c r="A136" s="19" t="s">
        <v>162</v>
      </c>
      <c r="B136" s="20" t="s">
        <v>266</v>
      </c>
      <c r="C136" s="20" t="s">
        <v>266</v>
      </c>
      <c r="D136" s="20" t="s">
        <v>266</v>
      </c>
      <c r="E136" s="20" t="s">
        <v>266</v>
      </c>
      <c r="F136" s="20" t="s">
        <v>266</v>
      </c>
      <c r="G136" s="20" t="s">
        <v>266</v>
      </c>
      <c r="H136" s="20" t="s">
        <v>266</v>
      </c>
      <c r="I136" s="20" t="s">
        <v>266</v>
      </c>
      <c r="J136" s="20" t="s">
        <v>266</v>
      </c>
      <c r="K136" s="20" t="s">
        <v>266</v>
      </c>
      <c r="L136" s="20" t="s">
        <v>266</v>
      </c>
      <c r="M136" s="20" t="s">
        <v>266</v>
      </c>
      <c r="N136" s="20" t="s">
        <v>266</v>
      </c>
      <c r="O136" s="20" t="s">
        <v>266</v>
      </c>
      <c r="P136" s="20" t="s">
        <v>266</v>
      </c>
      <c r="Q136" s="20" t="s">
        <v>266</v>
      </c>
      <c r="R136" s="20" t="s">
        <v>266</v>
      </c>
      <c r="S136" s="20" t="s">
        <v>266</v>
      </c>
      <c r="T136" s="20" t="s">
        <v>266</v>
      </c>
      <c r="U136" s="20" t="s">
        <v>266</v>
      </c>
      <c r="V136" s="20" t="s">
        <v>266</v>
      </c>
      <c r="W136" s="20" t="s">
        <v>266</v>
      </c>
      <c r="X136" s="20" t="s">
        <v>266</v>
      </c>
      <c r="Y136" s="20" t="s">
        <v>266</v>
      </c>
      <c r="Z136" s="20" t="s">
        <v>266</v>
      </c>
      <c r="AA136" s="20" t="s">
        <v>266</v>
      </c>
      <c r="AB136" s="20" t="s">
        <v>266</v>
      </c>
      <c r="AC136" s="20" t="s">
        <v>266</v>
      </c>
      <c r="AD136" s="20" t="s">
        <v>266</v>
      </c>
      <c r="AE136" s="20" t="s">
        <v>266</v>
      </c>
      <c r="AF136" s="20" t="s">
        <v>266</v>
      </c>
      <c r="AG136" s="20" t="s">
        <v>266</v>
      </c>
      <c r="AH136" s="20" t="s">
        <v>266</v>
      </c>
      <c r="AI136" s="20" t="s">
        <v>266</v>
      </c>
      <c r="AJ136" s="20" t="s">
        <v>266</v>
      </c>
      <c r="AK136" s="20" t="s">
        <v>266</v>
      </c>
      <c r="AL136" s="20" t="s">
        <v>266</v>
      </c>
      <c r="AM136" s="20" t="s">
        <v>266</v>
      </c>
      <c r="AN136" s="20" t="s">
        <v>266</v>
      </c>
      <c r="AO136" s="20" t="s">
        <v>266</v>
      </c>
      <c r="AP136" s="20" t="s">
        <v>266</v>
      </c>
      <c r="AQ136" s="20" t="s">
        <v>266</v>
      </c>
      <c r="AR136" s="20" t="s">
        <v>266</v>
      </c>
      <c r="AS136" s="20" t="s">
        <v>266</v>
      </c>
      <c r="AT136" s="20" t="s">
        <v>266</v>
      </c>
      <c r="AU136" s="20" t="s">
        <v>266</v>
      </c>
      <c r="AV136" s="20" t="s">
        <v>266</v>
      </c>
      <c r="AW136" s="20" t="s">
        <v>266</v>
      </c>
      <c r="AX136" s="20" t="s">
        <v>266</v>
      </c>
      <c r="AY136" s="20" t="s">
        <v>266</v>
      </c>
      <c r="AZ136" s="20" t="s">
        <v>266</v>
      </c>
      <c r="BA136" s="20" t="s">
        <v>266</v>
      </c>
      <c r="BB136" s="20" t="s">
        <v>266</v>
      </c>
      <c r="BC136" s="20" t="s">
        <v>266</v>
      </c>
      <c r="BD136" s="20" t="s">
        <v>266</v>
      </c>
      <c r="BE136" s="20" t="s">
        <v>266</v>
      </c>
      <c r="BF136" s="20" t="s">
        <v>266</v>
      </c>
      <c r="BG136" s="20" t="s">
        <v>266</v>
      </c>
      <c r="BH136" s="20">
        <v>2.9245125812364398E-2</v>
      </c>
      <c r="BI136" s="20">
        <v>4.3471221565611506E-2</v>
      </c>
      <c r="BJ136" s="20">
        <v>8.7587276958879509E-2</v>
      </c>
      <c r="BK136" s="20">
        <v>3.4667237320779004E-2</v>
      </c>
      <c r="BL136" s="21">
        <v>6.5494657014849899E-3</v>
      </c>
      <c r="BM136" s="22">
        <v>3.1800000000000002E-2</v>
      </c>
      <c r="BN136" s="19"/>
    </row>
    <row r="137" spans="1:66" x14ac:dyDescent="0.45">
      <c r="A137" s="19" t="s">
        <v>163</v>
      </c>
      <c r="B137" s="20" t="s">
        <v>266</v>
      </c>
      <c r="C137" s="20">
        <v>0.25160912814511399</v>
      </c>
      <c r="D137" s="20">
        <v>6.0776063581112604E-3</v>
      </c>
      <c r="E137" s="20">
        <v>0.14498141263940501</v>
      </c>
      <c r="F137" s="20">
        <v>0.12297077922077899</v>
      </c>
      <c r="G137" s="20">
        <v>2.4936754607878503E-2</v>
      </c>
      <c r="H137" s="20">
        <v>-9.5204513399154197E-3</v>
      </c>
      <c r="I137" s="20">
        <v>3.3107867568529702E-2</v>
      </c>
      <c r="J137" s="20">
        <v>6.0303239145417104E-2</v>
      </c>
      <c r="K137" s="20">
        <v>4.9615426281010705E-2</v>
      </c>
      <c r="L137" s="20">
        <v>3.5271957890388901E-2</v>
      </c>
      <c r="M137" s="20">
        <v>4.9846721333072297E-5</v>
      </c>
      <c r="N137" s="20">
        <v>3.42429906542056E-2</v>
      </c>
      <c r="O137" s="20">
        <v>1.7631246049341701E-2</v>
      </c>
      <c r="P137" s="20">
        <v>5.0967290813816304E-2</v>
      </c>
      <c r="Q137" s="20">
        <v>5.6997116874528804E-2</v>
      </c>
      <c r="R137" s="20">
        <v>4.0215414742118601E-2</v>
      </c>
      <c r="S137" s="20">
        <v>3.4828212200167602E-2</v>
      </c>
      <c r="T137" s="20">
        <v>-1.01357936469654E-2</v>
      </c>
      <c r="U137" s="20">
        <v>-7.4827699389806001E-3</v>
      </c>
      <c r="V137" s="20">
        <v>4.3647906904535497E-3</v>
      </c>
      <c r="W137" s="20">
        <v>2.9498913543917399E-2</v>
      </c>
      <c r="X137" s="20">
        <v>1.2791813237652001E-2</v>
      </c>
      <c r="Y137" s="20">
        <v>4.1553520683532595E-2</v>
      </c>
      <c r="Z137" s="20">
        <v>3.7591705572223001E-2</v>
      </c>
      <c r="AA137" s="20">
        <v>4.08461403612961E-2</v>
      </c>
      <c r="AB137" s="20">
        <v>0.17556822745245998</v>
      </c>
      <c r="AC137" s="20">
        <v>7.9182892670273397E-2</v>
      </c>
      <c r="AD137" s="20">
        <v>8.5021524434930898E-2</v>
      </c>
      <c r="AE137" s="20">
        <v>0.12597000992007001</v>
      </c>
      <c r="AF137" s="20">
        <v>9.7160327495429813E-2</v>
      </c>
      <c r="AG137" s="20">
        <v>8.3313654181548E-2</v>
      </c>
      <c r="AH137" s="20">
        <v>9.4083794743794899E-2</v>
      </c>
      <c r="AI137" s="20">
        <v>0.12492528392100199</v>
      </c>
      <c r="AJ137" s="20">
        <v>0.10527807297298301</v>
      </c>
      <c r="AK137" s="20">
        <v>6.2079353887029592E-2</v>
      </c>
      <c r="AL137" s="20">
        <v>0.124475693291854</v>
      </c>
      <c r="AM137" s="20">
        <v>7.7286389008591E-2</v>
      </c>
      <c r="AN137" s="20">
        <v>8.7335591870667487E-2</v>
      </c>
      <c r="AO137" s="20">
        <v>2.6987399771377301E-2</v>
      </c>
      <c r="AP137" s="20">
        <v>2.3690550548764403E-2</v>
      </c>
      <c r="AQ137" s="20">
        <v>3.2599694922639103E-2</v>
      </c>
      <c r="AR137" s="20">
        <v>6.7825940151101202E-2</v>
      </c>
      <c r="AS137" s="20">
        <v>7.9861660079051294E-2</v>
      </c>
      <c r="AT137" s="20">
        <v>5.7402466286874204E-2</v>
      </c>
      <c r="AU137" s="20">
        <v>5.1831139603079501E-2</v>
      </c>
      <c r="AV137" s="20">
        <v>5.1416715295335896E-2</v>
      </c>
      <c r="AW137" s="20">
        <v>6.1235816477552801E-2</v>
      </c>
      <c r="AX137" s="20">
        <v>2.9868092277301698E-2</v>
      </c>
      <c r="AY137" s="20">
        <v>1.0381989505160401E-2</v>
      </c>
      <c r="AZ137" s="20">
        <v>2.7531133076448298E-2</v>
      </c>
      <c r="BA137" s="20">
        <v>6.8478260869565396E-3</v>
      </c>
      <c r="BB137" s="20">
        <v>1.8946345676346801E-2</v>
      </c>
      <c r="BC137" s="20">
        <v>6.1980187529798404E-3</v>
      </c>
      <c r="BD137" s="20">
        <v>2.79561966936928E-2</v>
      </c>
      <c r="BE137" s="20">
        <v>1.1677336747759299E-2</v>
      </c>
      <c r="BF137" s="20">
        <v>1.4934440338178001E-2</v>
      </c>
      <c r="BG137" s="20">
        <v>9.8264166001596591E-3</v>
      </c>
      <c r="BH137" s="20">
        <v>3.2847616695480801E-2</v>
      </c>
      <c r="BI137" s="20">
        <v>2.0420851267334398E-2</v>
      </c>
      <c r="BJ137" s="20">
        <v>3.7073170731707301E-2</v>
      </c>
      <c r="BK137" s="20">
        <v>9.9482596425212594E-3</v>
      </c>
      <c r="BL137" s="21">
        <v>9.8735533148592205E-3</v>
      </c>
      <c r="BM137" s="22">
        <v>9.1999999999999998E-3</v>
      </c>
      <c r="BN137" s="23">
        <v>1.2800000000000001E-2</v>
      </c>
    </row>
    <row r="138" spans="1:66" x14ac:dyDescent="0.45">
      <c r="A138" s="19" t="s">
        <v>164</v>
      </c>
      <c r="B138" s="20" t="s">
        <v>266</v>
      </c>
      <c r="C138" s="20" t="s">
        <v>266</v>
      </c>
      <c r="D138" s="20" t="s">
        <v>266</v>
      </c>
      <c r="E138" s="20" t="s">
        <v>266</v>
      </c>
      <c r="F138" s="20" t="s">
        <v>266</v>
      </c>
      <c r="G138" s="20" t="s">
        <v>266</v>
      </c>
      <c r="H138" s="20" t="s">
        <v>266</v>
      </c>
      <c r="I138" s="20" t="s">
        <v>266</v>
      </c>
      <c r="J138" s="20" t="s">
        <v>266</v>
      </c>
      <c r="K138" s="20" t="s">
        <v>266</v>
      </c>
      <c r="L138" s="20" t="s">
        <v>266</v>
      </c>
      <c r="M138" s="20" t="s">
        <v>266</v>
      </c>
      <c r="N138" s="20" t="s">
        <v>266</v>
      </c>
      <c r="O138" s="20" t="s">
        <v>266</v>
      </c>
      <c r="P138" s="20" t="s">
        <v>266</v>
      </c>
      <c r="Q138" s="20" t="s">
        <v>266</v>
      </c>
      <c r="R138" s="20" t="s">
        <v>266</v>
      </c>
      <c r="S138" s="20" t="s">
        <v>266</v>
      </c>
      <c r="T138" s="20" t="s">
        <v>266</v>
      </c>
      <c r="U138" s="20" t="s">
        <v>266</v>
      </c>
      <c r="V138" s="20" t="s">
        <v>266</v>
      </c>
      <c r="W138" s="20" t="s">
        <v>266</v>
      </c>
      <c r="X138" s="20" t="s">
        <v>266</v>
      </c>
      <c r="Y138" s="20" t="s">
        <v>266</v>
      </c>
      <c r="Z138" s="20" t="s">
        <v>266</v>
      </c>
      <c r="AA138" s="20" t="s">
        <v>266</v>
      </c>
      <c r="AB138" s="20" t="s">
        <v>266</v>
      </c>
      <c r="AC138" s="20" t="s">
        <v>266</v>
      </c>
      <c r="AD138" s="20" t="s">
        <v>266</v>
      </c>
      <c r="AE138" s="20" t="s">
        <v>266</v>
      </c>
      <c r="AF138" s="20" t="s">
        <v>266</v>
      </c>
      <c r="AG138" s="20" t="s">
        <v>266</v>
      </c>
      <c r="AH138" s="20" t="s">
        <v>266</v>
      </c>
      <c r="AI138" s="20" t="s">
        <v>266</v>
      </c>
      <c r="AJ138" s="20" t="s">
        <v>266</v>
      </c>
      <c r="AK138" s="20" t="s">
        <v>266</v>
      </c>
      <c r="AL138" s="20" t="s">
        <v>266</v>
      </c>
      <c r="AM138" s="20" t="s">
        <v>266</v>
      </c>
      <c r="AN138" s="20" t="s">
        <v>266</v>
      </c>
      <c r="AO138" s="20" t="s">
        <v>266</v>
      </c>
      <c r="AP138" s="20">
        <v>0.50136986301369901</v>
      </c>
      <c r="AQ138" s="20">
        <v>0.40145985401459905</v>
      </c>
      <c r="AR138" s="20">
        <v>0.47005208333333298</v>
      </c>
      <c r="AS138" s="20">
        <v>0.32933233308327098</v>
      </c>
      <c r="AT138" s="20">
        <v>0.45485327313769802</v>
      </c>
      <c r="AU138" s="20">
        <v>0.42200025859839796</v>
      </c>
      <c r="AV138" s="20">
        <v>0.63183378418312797</v>
      </c>
      <c r="AW138" s="20">
        <v>0.54434012202936399</v>
      </c>
      <c r="AX138" s="20">
        <v>0.48491350409011702</v>
      </c>
      <c r="AY138" s="20">
        <v>7.3692766188024908E-2</v>
      </c>
      <c r="AZ138" s="20">
        <v>1.4803599966355401E-2</v>
      </c>
      <c r="BA138" s="20">
        <v>2.8595109821798401E-2</v>
      </c>
      <c r="BB138" s="20">
        <v>0.12723609991942</v>
      </c>
      <c r="BC138" s="20">
        <v>9.0499678318678903E-2</v>
      </c>
      <c r="BD138" s="20">
        <v>0.167813831530646</v>
      </c>
      <c r="BE138" s="20">
        <v>0.13426326129666</v>
      </c>
      <c r="BF138" s="20">
        <v>0.126634961325092</v>
      </c>
      <c r="BG138" s="20">
        <v>7.1677691976561306E-2</v>
      </c>
      <c r="BH138" s="20">
        <v>0.13238663869614301</v>
      </c>
      <c r="BI138" s="20">
        <v>8.16256733263033E-2</v>
      </c>
      <c r="BJ138" s="20">
        <v>0.10327791099048801</v>
      </c>
      <c r="BK138" s="20">
        <v>3.2516927192171002E-2</v>
      </c>
      <c r="BL138" s="21">
        <v>0.12701239822354299</v>
      </c>
      <c r="BM138" s="22">
        <v>0.1017</v>
      </c>
      <c r="BN138" s="23">
        <v>1.15E-2</v>
      </c>
    </row>
    <row r="139" spans="1:66" x14ac:dyDescent="0.45">
      <c r="A139" s="19" t="s">
        <v>165</v>
      </c>
      <c r="B139" s="20" t="s">
        <v>266</v>
      </c>
      <c r="C139" s="20">
        <v>0.34933035714675598</v>
      </c>
      <c r="D139" s="20">
        <v>-0.13564929693246999</v>
      </c>
      <c r="E139" s="20">
        <v>-3.5406698574162697E-2</v>
      </c>
      <c r="F139" s="20">
        <v>-5.9523809524399895E-2</v>
      </c>
      <c r="G139" s="20">
        <v>-2.4261603365235002E-2</v>
      </c>
      <c r="H139" s="20">
        <v>-4.5405405416216196E-2</v>
      </c>
      <c r="I139" s="20">
        <v>3.9637599094446599E-2</v>
      </c>
      <c r="J139" s="20">
        <v>5.4602184088215197E-2</v>
      </c>
      <c r="K139" s="20">
        <v>3.2544378698706196E-2</v>
      </c>
      <c r="L139" s="20">
        <v>-2.29226360891535E-2</v>
      </c>
      <c r="M139" s="20">
        <v>-6.7448680366568897E-2</v>
      </c>
      <c r="N139" s="20">
        <v>7.3899371070344111E-2</v>
      </c>
      <c r="O139" s="20">
        <v>-1.4641288287181599E-3</v>
      </c>
      <c r="P139" s="20">
        <v>-1.6129032272727398E-2</v>
      </c>
      <c r="Q139" s="20">
        <v>-2.6825633383410298E-2</v>
      </c>
      <c r="R139" s="20">
        <v>-4.5941806891972598E-3</v>
      </c>
      <c r="S139" s="20">
        <v>0.17692307692307702</v>
      </c>
      <c r="T139" s="20">
        <v>0.25490196078431399</v>
      </c>
      <c r="U139" s="20">
        <v>8.3333333229165495E-3</v>
      </c>
      <c r="V139" s="20">
        <v>2.3760330578757899E-2</v>
      </c>
      <c r="W139" s="20">
        <v>-4.3390514632123095E-2</v>
      </c>
      <c r="X139" s="20">
        <v>-4.0084388175528105E-2</v>
      </c>
      <c r="Y139" s="20">
        <v>2.0879120879120801E-2</v>
      </c>
      <c r="Z139" s="20">
        <v>7.6426264800860996E-2</v>
      </c>
      <c r="AA139" s="20">
        <v>0.2519999999925</v>
      </c>
      <c r="AB139" s="20">
        <v>0.25211661342203701</v>
      </c>
      <c r="AC139" s="20">
        <v>0.31655662934801299</v>
      </c>
      <c r="AD139" s="20">
        <v>0.223844016992293</v>
      </c>
      <c r="AE139" s="20">
        <v>-1.15668724252861E-2</v>
      </c>
      <c r="AF139" s="20">
        <v>-6.0447061257025501E-2</v>
      </c>
      <c r="AG139" s="20">
        <v>5.6722950288781201E-2</v>
      </c>
      <c r="AH139" s="20">
        <v>6.0815308389959898E-3</v>
      </c>
      <c r="AI139" s="20">
        <v>3.1844473326595301E-3</v>
      </c>
      <c r="AJ139" s="20">
        <v>5.3047404053799999E-2</v>
      </c>
      <c r="AK139" s="20">
        <v>5.6500833634543605E-2</v>
      </c>
      <c r="AL139" s="20">
        <v>4.8463115476905197E-2</v>
      </c>
      <c r="AM139" s="20">
        <v>6.8075665576833297E-2</v>
      </c>
      <c r="AN139" s="20">
        <v>9.3254619000764996E-2</v>
      </c>
      <c r="AO139" s="20">
        <v>0.24760000000000001</v>
      </c>
      <c r="AP139" s="20">
        <v>0.16042802180186</v>
      </c>
      <c r="AQ139" s="20">
        <v>0.27198526449087901</v>
      </c>
      <c r="AR139" s="20">
        <v>0.17626775031450501</v>
      </c>
      <c r="AS139" s="20">
        <v>0.32272038286642002</v>
      </c>
      <c r="AT139" s="20">
        <v>0.219132104007911</v>
      </c>
      <c r="AU139" s="20">
        <v>0.31831606872760299</v>
      </c>
      <c r="AV139" s="20">
        <v>0.24098786075702003</v>
      </c>
      <c r="AW139" s="20">
        <v>0.25194712397284702</v>
      </c>
      <c r="AX139" s="20">
        <v>0.16275396637737502</v>
      </c>
      <c r="AY139" s="20">
        <v>0.29697232579152799</v>
      </c>
      <c r="AZ139" s="20">
        <v>0.51487549750407702</v>
      </c>
      <c r="BA139" s="20">
        <v>0.18401043374161299</v>
      </c>
      <c r="BB139" s="20">
        <v>-1.09165514668546E-3</v>
      </c>
      <c r="BC139" s="20">
        <v>0.21101305376922699</v>
      </c>
      <c r="BD139" s="20">
        <v>0.57074511262170002</v>
      </c>
      <c r="BE139" s="20">
        <v>0.36589717532392596</v>
      </c>
      <c r="BF139" s="20">
        <v>4.5342137412970197E-2</v>
      </c>
      <c r="BG139" s="20">
        <v>9.368618141966889E-2</v>
      </c>
      <c r="BH139" s="20">
        <v>0.19996487335921601</v>
      </c>
      <c r="BI139" s="20">
        <v>0.35024597071769797</v>
      </c>
      <c r="BJ139" s="20">
        <v>0.26799537193402101</v>
      </c>
      <c r="BK139" s="20">
        <v>1.47234311385652E-2</v>
      </c>
      <c r="BL139" s="21">
        <v>7.7183819587361396E-2</v>
      </c>
      <c r="BM139" s="22">
        <v>5.0200000000000002E-2</v>
      </c>
      <c r="BN139" s="23">
        <v>1.47E-2</v>
      </c>
    </row>
    <row r="140" spans="1:66" x14ac:dyDescent="0.45">
      <c r="A140" s="19" t="s">
        <v>166</v>
      </c>
      <c r="B140" s="20" t="s">
        <v>266</v>
      </c>
      <c r="C140" s="20" t="s">
        <v>266</v>
      </c>
      <c r="D140" s="20" t="s">
        <v>266</v>
      </c>
      <c r="E140" s="20" t="s">
        <v>266</v>
      </c>
      <c r="F140" s="20" t="s">
        <v>266</v>
      </c>
      <c r="G140" s="20" t="s">
        <v>266</v>
      </c>
      <c r="H140" s="20" t="s">
        <v>266</v>
      </c>
      <c r="I140" s="20" t="s">
        <v>266</v>
      </c>
      <c r="J140" s="20" t="s">
        <v>266</v>
      </c>
      <c r="K140" s="20" t="s">
        <v>266</v>
      </c>
      <c r="L140" s="20" t="s">
        <v>266</v>
      </c>
      <c r="M140" s="20" t="s">
        <v>266</v>
      </c>
      <c r="N140" s="20" t="s">
        <v>266</v>
      </c>
      <c r="O140" s="20" t="s">
        <v>266</v>
      </c>
      <c r="P140" s="20" t="s">
        <v>266</v>
      </c>
      <c r="Q140" s="20" t="s">
        <v>266</v>
      </c>
      <c r="R140" s="20" t="s">
        <v>266</v>
      </c>
      <c r="S140" s="20" t="s">
        <v>266</v>
      </c>
      <c r="T140" s="20" t="s">
        <v>266</v>
      </c>
      <c r="U140" s="20" t="s">
        <v>266</v>
      </c>
      <c r="V140" s="20" t="s">
        <v>266</v>
      </c>
      <c r="W140" s="20" t="s">
        <v>266</v>
      </c>
      <c r="X140" s="20" t="s">
        <v>266</v>
      </c>
      <c r="Y140" s="20" t="s">
        <v>266</v>
      </c>
      <c r="Z140" s="20" t="s">
        <v>266</v>
      </c>
      <c r="AA140" s="20" t="s">
        <v>266</v>
      </c>
      <c r="AB140" s="20" t="s">
        <v>266</v>
      </c>
      <c r="AC140" s="20" t="s">
        <v>266</v>
      </c>
      <c r="AD140" s="20" t="s">
        <v>266</v>
      </c>
      <c r="AE140" s="20" t="s">
        <v>266</v>
      </c>
      <c r="AF140" s="20" t="s">
        <v>266</v>
      </c>
      <c r="AG140" s="20" t="s">
        <v>266</v>
      </c>
      <c r="AH140" s="20">
        <v>0.12208000000000001</v>
      </c>
      <c r="AI140" s="20">
        <v>0.15609999999999999</v>
      </c>
      <c r="AJ140" s="20">
        <v>0.148119999999999</v>
      </c>
      <c r="AK140" s="20">
        <v>9.622E-2</v>
      </c>
      <c r="AL140" s="20">
        <v>9.817999999999999E-2</v>
      </c>
      <c r="AM140" s="20">
        <v>0.15215999999999999</v>
      </c>
      <c r="AN140" s="20">
        <v>0.11922000000000001</v>
      </c>
      <c r="AO140" s="20">
        <v>0.11157</v>
      </c>
      <c r="AP140" s="20">
        <v>0.15531</v>
      </c>
      <c r="AQ140" s="20">
        <v>0.13872000000000001</v>
      </c>
      <c r="AR140" s="20">
        <v>0.10141</v>
      </c>
      <c r="AS140" s="20">
        <v>0.18100999999999901</v>
      </c>
      <c r="AT140" s="20">
        <v>0.10813</v>
      </c>
      <c r="AU140" s="20">
        <v>9.74E-2</v>
      </c>
      <c r="AV140" s="20">
        <v>0.11262999999999999</v>
      </c>
      <c r="AW140" s="20">
        <v>7.9119999999999996E-2</v>
      </c>
      <c r="AX140" s="20">
        <v>8.4469999999999906E-2</v>
      </c>
      <c r="AY140" s="20">
        <v>6.8720000000000003E-2</v>
      </c>
      <c r="AZ140" s="20">
        <v>8.6629999999999999E-2</v>
      </c>
      <c r="BA140" s="20">
        <v>7.8880000000000006E-2</v>
      </c>
      <c r="BB140" s="20">
        <v>0.10786</v>
      </c>
      <c r="BC140" s="20">
        <v>8.294E-2</v>
      </c>
      <c r="BD140" s="20">
        <v>0.12859999999999999</v>
      </c>
      <c r="BE140" s="20">
        <v>7.1522563665918096E-2</v>
      </c>
      <c r="BF140" s="20">
        <v>4.1465000361193299E-2</v>
      </c>
      <c r="BG140" s="20">
        <v>2.2612193937712501E-2</v>
      </c>
      <c r="BH140" s="20">
        <v>5.0532456080852099E-2</v>
      </c>
      <c r="BI140" s="20">
        <v>6.7277892561983299E-2</v>
      </c>
      <c r="BJ140" s="20">
        <v>0.10350877192982499</v>
      </c>
      <c r="BK140" s="20">
        <v>8.7824132448876699E-2</v>
      </c>
      <c r="BL140" s="21">
        <v>4.4700902081340602E-2</v>
      </c>
      <c r="BM140" s="22">
        <v>5.0500000000000003E-2</v>
      </c>
      <c r="BN140" s="23">
        <v>6.54E-2</v>
      </c>
    </row>
    <row r="141" spans="1:66" x14ac:dyDescent="0.45">
      <c r="A141" s="19" t="s">
        <v>280</v>
      </c>
      <c r="B141" s="20" t="s">
        <v>266</v>
      </c>
      <c r="C141" s="20" t="s">
        <v>266</v>
      </c>
      <c r="D141" s="20" t="s">
        <v>266</v>
      </c>
      <c r="E141" s="20" t="s">
        <v>266</v>
      </c>
      <c r="F141" s="20" t="s">
        <v>266</v>
      </c>
      <c r="G141" s="20" t="s">
        <v>266</v>
      </c>
      <c r="H141" s="20" t="s">
        <v>266</v>
      </c>
      <c r="I141" s="20" t="s">
        <v>266</v>
      </c>
      <c r="J141" s="20" t="s">
        <v>266</v>
      </c>
      <c r="K141" s="20" t="s">
        <v>266</v>
      </c>
      <c r="L141" s="20" t="s">
        <v>266</v>
      </c>
      <c r="M141" s="20" t="s">
        <v>266</v>
      </c>
      <c r="N141" s="20" t="s">
        <v>266</v>
      </c>
      <c r="O141" s="20" t="s">
        <v>266</v>
      </c>
      <c r="P141" s="20" t="s">
        <v>266</v>
      </c>
      <c r="Q141" s="20" t="s">
        <v>266</v>
      </c>
      <c r="R141" s="20" t="s">
        <v>266</v>
      </c>
      <c r="S141" s="20" t="s">
        <v>266</v>
      </c>
      <c r="T141" s="20" t="s">
        <v>266</v>
      </c>
      <c r="U141" s="20" t="s">
        <v>266</v>
      </c>
      <c r="V141" s="20" t="s">
        <v>266</v>
      </c>
      <c r="W141" s="20" t="s">
        <v>266</v>
      </c>
      <c r="X141" s="20" t="s">
        <v>266</v>
      </c>
      <c r="Y141" s="20" t="s">
        <v>266</v>
      </c>
      <c r="Z141" s="20" t="s">
        <v>266</v>
      </c>
      <c r="AA141" s="20" t="s">
        <v>266</v>
      </c>
      <c r="AB141" s="20" t="s">
        <v>266</v>
      </c>
      <c r="AC141" s="20" t="s">
        <v>266</v>
      </c>
      <c r="AD141" s="20" t="s">
        <v>266</v>
      </c>
      <c r="AE141" s="20" t="s">
        <v>266</v>
      </c>
      <c r="AF141" s="20" t="s">
        <v>266</v>
      </c>
      <c r="AG141" s="20" t="s">
        <v>266</v>
      </c>
      <c r="AH141" s="20" t="s">
        <v>266</v>
      </c>
      <c r="AI141" s="20" t="s">
        <v>266</v>
      </c>
      <c r="AJ141" s="20" t="s">
        <v>266</v>
      </c>
      <c r="AK141" s="20" t="s">
        <v>266</v>
      </c>
      <c r="AL141" s="20" t="s">
        <v>266</v>
      </c>
      <c r="AM141" s="20" t="s">
        <v>266</v>
      </c>
      <c r="AN141" s="20" t="s">
        <v>266</v>
      </c>
      <c r="AO141" s="20" t="s">
        <v>266</v>
      </c>
      <c r="AP141" s="20" t="s">
        <v>266</v>
      </c>
      <c r="AQ141" s="20" t="s">
        <v>266</v>
      </c>
      <c r="AR141" s="20" t="s">
        <v>266</v>
      </c>
      <c r="AS141" s="20" t="s">
        <v>266</v>
      </c>
      <c r="AT141" s="20" t="s">
        <v>266</v>
      </c>
      <c r="AU141" s="20" t="s">
        <v>266</v>
      </c>
      <c r="AV141" s="20">
        <v>-0.36652000000000001</v>
      </c>
      <c r="AW141" s="20">
        <v>1.7680000000000001E-2</v>
      </c>
      <c r="AX141" s="20">
        <v>4.054E-2</v>
      </c>
      <c r="AY141" s="20">
        <v>6.1219999999999997E-2</v>
      </c>
      <c r="AZ141" s="20">
        <v>3.934E-2</v>
      </c>
      <c r="BA141" s="20">
        <v>6.7279999999999895E-2</v>
      </c>
      <c r="BB141" s="20" t="s">
        <v>266</v>
      </c>
      <c r="BC141" s="20" t="s">
        <v>266</v>
      </c>
      <c r="BD141" s="20" t="s">
        <v>266</v>
      </c>
      <c r="BE141" s="20" t="s">
        <v>266</v>
      </c>
      <c r="BF141" s="20" t="s">
        <v>266</v>
      </c>
      <c r="BG141" s="20" t="s">
        <v>266</v>
      </c>
      <c r="BH141" s="20" t="s">
        <v>266</v>
      </c>
      <c r="BI141" s="20" t="s">
        <v>266</v>
      </c>
      <c r="BJ141" s="20" t="s">
        <v>266</v>
      </c>
      <c r="BK141" s="20" t="s">
        <v>266</v>
      </c>
      <c r="BL141" s="21" t="s">
        <v>266</v>
      </c>
      <c r="BM141" s="25"/>
      <c r="BN141" s="19"/>
    </row>
    <row r="142" spans="1:66" x14ac:dyDescent="0.45">
      <c r="A142" s="19" t="s">
        <v>167</v>
      </c>
      <c r="B142" s="20" t="s">
        <v>266</v>
      </c>
      <c r="C142" s="20" t="s">
        <v>266</v>
      </c>
      <c r="D142" s="20" t="s">
        <v>266</v>
      </c>
      <c r="E142" s="20" t="s">
        <v>266</v>
      </c>
      <c r="F142" s="20" t="s">
        <v>266</v>
      </c>
      <c r="G142" s="20" t="s">
        <v>266</v>
      </c>
      <c r="H142" s="20" t="s">
        <v>266</v>
      </c>
      <c r="I142" s="20" t="s">
        <v>266</v>
      </c>
      <c r="J142" s="20" t="s">
        <v>266</v>
      </c>
      <c r="K142" s="20" t="s">
        <v>266</v>
      </c>
      <c r="L142" s="20" t="s">
        <v>266</v>
      </c>
      <c r="M142" s="20" t="s">
        <v>266</v>
      </c>
      <c r="N142" s="20" t="s">
        <v>266</v>
      </c>
      <c r="O142" s="20" t="s">
        <v>266</v>
      </c>
      <c r="P142" s="20" t="s">
        <v>266</v>
      </c>
      <c r="Q142" s="20" t="s">
        <v>266</v>
      </c>
      <c r="R142" s="20" t="s">
        <v>266</v>
      </c>
      <c r="S142" s="20">
        <v>8.4718693284644195E-2</v>
      </c>
      <c r="T142" s="20">
        <v>0.14388970686865701</v>
      </c>
      <c r="U142" s="20">
        <v>-2.8083313833468501E-2</v>
      </c>
      <c r="V142" s="20">
        <v>1.17986997370056E-2</v>
      </c>
      <c r="W142" s="20">
        <v>4.0575916228155699E-2</v>
      </c>
      <c r="X142" s="20">
        <v>0.15237278445035801</v>
      </c>
      <c r="Y142" s="20">
        <v>-1.9995038452084401E-2</v>
      </c>
      <c r="Z142" s="20">
        <v>8.3890238963019198E-2</v>
      </c>
      <c r="AA142" s="20">
        <v>0.114297725258601</v>
      </c>
      <c r="AB142" s="20">
        <v>0.19806338028084799</v>
      </c>
      <c r="AC142" s="20">
        <v>7.5859852135297196E-2</v>
      </c>
      <c r="AD142" s="20">
        <v>-3.1132357332720198E-2</v>
      </c>
      <c r="AE142" s="20">
        <v>9.8988528431349199E-2</v>
      </c>
      <c r="AF142" s="20">
        <v>7.3460912508329201E-2</v>
      </c>
      <c r="AG142" s="20">
        <v>3.56545378520245E-2</v>
      </c>
      <c r="AH142" s="20">
        <v>0.14684502776376798</v>
      </c>
      <c r="AI142" s="20">
        <v>0.111448567278444</v>
      </c>
      <c r="AJ142" s="20">
        <v>0.116985465924143</v>
      </c>
      <c r="AK142" s="20">
        <v>0.12377238078270601</v>
      </c>
      <c r="AL142" s="20">
        <v>2.8457849571625303E-2</v>
      </c>
      <c r="AM142" s="20">
        <v>8.0526412661966695E-2</v>
      </c>
      <c r="AN142" s="20">
        <v>0.18998949550239799</v>
      </c>
      <c r="AO142" s="20">
        <v>0.10750328044984901</v>
      </c>
      <c r="AP142" s="20">
        <v>8.9830033820900101E-2</v>
      </c>
      <c r="AQ142" s="20">
        <v>8.8468869123252691E-2</v>
      </c>
      <c r="AR142" s="20">
        <v>8.2397003745320399E-2</v>
      </c>
      <c r="AS142" s="20">
        <v>0.15557452927695101</v>
      </c>
      <c r="AT142" s="20">
        <v>0.17149523624343702</v>
      </c>
      <c r="AU142" s="20">
        <v>7.5053941908711203E-2</v>
      </c>
      <c r="AV142" s="20">
        <v>8.3492867288336894E-2</v>
      </c>
      <c r="AW142" s="20">
        <v>7.6229695069819192E-2</v>
      </c>
      <c r="AX142" s="20">
        <v>9.2204666237697103E-2</v>
      </c>
      <c r="AY142" s="20">
        <v>4.0099886052317804E-2</v>
      </c>
      <c r="AZ142" s="20">
        <v>0.112444677818616</v>
      </c>
      <c r="BA142" s="20">
        <v>7.4511126095754901E-2</v>
      </c>
      <c r="BB142" s="20">
        <v>2.4788202070913E-2</v>
      </c>
      <c r="BC142" s="20">
        <v>2.6883037354562E-2</v>
      </c>
      <c r="BD142" s="20">
        <v>3.0293994871489E-2</v>
      </c>
      <c r="BE142" s="20">
        <v>5.7070093187474899E-2</v>
      </c>
      <c r="BF142" s="20">
        <v>2.8418113124897001E-2</v>
      </c>
      <c r="BG142" s="20">
        <v>6.8363326589287704E-2</v>
      </c>
      <c r="BH142" s="20">
        <v>7.5550682746935299E-2</v>
      </c>
      <c r="BI142" s="20">
        <v>6.0976739875822403E-2</v>
      </c>
      <c r="BJ142" s="20">
        <v>0.109092497161328</v>
      </c>
      <c r="BK142" s="20">
        <v>0.116081030805375</v>
      </c>
      <c r="BL142" s="21">
        <v>9.9802413350913902E-2</v>
      </c>
      <c r="BM142" s="22">
        <v>9.5500000000000002E-2</v>
      </c>
      <c r="BN142" s="23">
        <v>9.4500000000000001E-2</v>
      </c>
    </row>
    <row r="143" spans="1:66" x14ac:dyDescent="0.45">
      <c r="A143" s="19" t="s">
        <v>168</v>
      </c>
      <c r="B143" s="20" t="s">
        <v>266</v>
      </c>
      <c r="C143" s="20" t="s">
        <v>266</v>
      </c>
      <c r="D143" s="20">
        <v>0.09</v>
      </c>
      <c r="E143" s="20">
        <v>0.119266055045871</v>
      </c>
      <c r="F143" s="20" t="s">
        <v>266</v>
      </c>
      <c r="G143" s="20" t="s">
        <v>266</v>
      </c>
      <c r="H143" s="20">
        <v>0.04</v>
      </c>
      <c r="I143" s="20">
        <v>1.9230769230769301E-2</v>
      </c>
      <c r="J143" s="20">
        <v>1.88679245283019E-2</v>
      </c>
      <c r="K143" s="20">
        <v>6.0956790123453598E-2</v>
      </c>
      <c r="L143" s="20">
        <v>2.1818181818182E-2</v>
      </c>
      <c r="M143" s="20">
        <v>1.0676156583630102E-2</v>
      </c>
      <c r="N143" s="20">
        <v>2.3239436619718199E-2</v>
      </c>
      <c r="O143" s="20">
        <v>1.3076393668278098E-2</v>
      </c>
      <c r="P143" s="20">
        <v>2.28603816441986E-2</v>
      </c>
      <c r="Q143" s="20">
        <v>3.3431843362149098E-2</v>
      </c>
      <c r="R143" s="20">
        <v>5.79088471898032E-2</v>
      </c>
      <c r="S143" s="20">
        <v>5.7948977867172596E-2</v>
      </c>
      <c r="T143" s="20">
        <v>5.7968700101625102E-2</v>
      </c>
      <c r="U143" s="20">
        <v>3.48679245241948E-2</v>
      </c>
      <c r="V143" s="20">
        <v>3.6756126028885998E-2</v>
      </c>
      <c r="W143" s="20">
        <v>7.4282498589540807E-2</v>
      </c>
      <c r="X143" s="20">
        <v>3.67993714016909E-2</v>
      </c>
      <c r="Y143" s="20">
        <v>7.4775798918180494E-2</v>
      </c>
      <c r="Z143" s="20">
        <v>7.7917499116596109E-2</v>
      </c>
      <c r="AA143" s="20">
        <v>8.0135194072700699E-2</v>
      </c>
      <c r="AB143" s="20">
        <v>9.6093671138879594E-2</v>
      </c>
      <c r="AC143" s="20">
        <v>0.10212726770661501</v>
      </c>
      <c r="AD143" s="20">
        <v>9.0574866306285404E-2</v>
      </c>
      <c r="AE143" s="20">
        <v>6.4741035858552398E-2</v>
      </c>
      <c r="AF143" s="20">
        <v>4.08001726993494E-2</v>
      </c>
      <c r="AG143" s="20">
        <v>4.2104535398433895E-2</v>
      </c>
      <c r="AH143" s="20">
        <v>6.5414980428884301E-2</v>
      </c>
      <c r="AI143" s="20">
        <v>6.7376548975323594E-2</v>
      </c>
      <c r="AJ143" s="20">
        <v>5.8864860649222105E-2</v>
      </c>
      <c r="AK143" s="20">
        <v>2.76487502743776E-2</v>
      </c>
      <c r="AL143" s="20">
        <v>3.3075046633853196E-2</v>
      </c>
      <c r="AM143" s="20">
        <v>2.2293214808822199E-2</v>
      </c>
      <c r="AN143" s="20">
        <v>1.90217391644902E-3</v>
      </c>
      <c r="AO143" s="20">
        <v>-6.9947539345492403E-3</v>
      </c>
      <c r="AP143" s="20">
        <v>7.3794549266250394E-3</v>
      </c>
      <c r="AQ143" s="20">
        <v>1.0821609922583499E-2</v>
      </c>
      <c r="AR143" s="20">
        <v>2.45408877542619E-2</v>
      </c>
      <c r="AS143" s="20">
        <v>3.1333333333329903E-2</v>
      </c>
      <c r="AT143" s="20">
        <v>3.1835811247582599E-2</v>
      </c>
      <c r="AU143" s="20">
        <v>2.5841816758026402E-2</v>
      </c>
      <c r="AV143" s="20">
        <v>2.8015267175569399E-2</v>
      </c>
      <c r="AW143" s="20">
        <v>1.9232197222838102E-2</v>
      </c>
      <c r="AX143" s="20">
        <v>2.0166666666670097E-2</v>
      </c>
      <c r="AY143" s="20">
        <v>2.1761711852082703E-2</v>
      </c>
      <c r="AZ143" s="20">
        <v>1.9854623087480202E-2</v>
      </c>
      <c r="BA143" s="20">
        <v>2.1930261767579E-2</v>
      </c>
      <c r="BB143" s="20">
        <v>2.3166663415205201E-2</v>
      </c>
      <c r="BC143" s="20">
        <v>4.1623368575596495E-2</v>
      </c>
      <c r="BD143" s="20">
        <v>3.2866857650170805E-2</v>
      </c>
      <c r="BE143" s="20">
        <v>2.1125387682764001E-2</v>
      </c>
      <c r="BF143" s="20">
        <v>1.2383497925959698E-2</v>
      </c>
      <c r="BG143" s="20">
        <v>1.6740813125209E-2</v>
      </c>
      <c r="BH143" s="20">
        <v>1.16765305950396E-2</v>
      </c>
      <c r="BI143" s="20">
        <v>1.61418011816729E-2</v>
      </c>
      <c r="BJ143" s="20">
        <v>2.4865503214804598E-2</v>
      </c>
      <c r="BK143" s="20">
        <v>1.1899046155819199E-2</v>
      </c>
      <c r="BL143" s="21">
        <v>1.27555256810659E-2</v>
      </c>
      <c r="BM143" s="22">
        <v>2.35E-2</v>
      </c>
      <c r="BN143" s="23">
        <v>2.4500000000000001E-2</v>
      </c>
    </row>
    <row r="144" spans="1:66" x14ac:dyDescent="0.45">
      <c r="A144" s="19" t="s">
        <v>251</v>
      </c>
      <c r="B144" s="20" t="s">
        <v>266</v>
      </c>
      <c r="C144" s="20" t="s">
        <v>266</v>
      </c>
      <c r="D144" s="20" t="s">
        <v>266</v>
      </c>
      <c r="E144" s="20" t="s">
        <v>266</v>
      </c>
      <c r="F144" s="20" t="s">
        <v>266</v>
      </c>
      <c r="G144" s="20" t="s">
        <v>266</v>
      </c>
      <c r="H144" s="20" t="s">
        <v>266</v>
      </c>
      <c r="I144" s="20" t="s">
        <v>266</v>
      </c>
      <c r="J144" s="20" t="s">
        <v>266</v>
      </c>
      <c r="K144" s="20" t="s">
        <v>266</v>
      </c>
      <c r="L144" s="20" t="s">
        <v>266</v>
      </c>
      <c r="M144" s="20" t="s">
        <v>266</v>
      </c>
      <c r="N144" s="20">
        <v>1.1776251216879273E-2</v>
      </c>
      <c r="O144" s="20">
        <v>7.7594568380965094E-3</v>
      </c>
      <c r="P144" s="20">
        <v>9.6246391723743985E-4</v>
      </c>
      <c r="Q144" s="20">
        <v>9.6153846153845014E-3</v>
      </c>
      <c r="R144" s="20">
        <v>1.04761904666667E-2</v>
      </c>
      <c r="S144" s="20">
        <v>8.4825636287323408E-3</v>
      </c>
      <c r="T144" s="20">
        <v>1.1214953271028101E-2</v>
      </c>
      <c r="U144" s="20">
        <v>8.3179297504619304E-3</v>
      </c>
      <c r="V144" s="20">
        <v>1.3748854262270871E-2</v>
      </c>
      <c r="W144" s="20">
        <v>1.5370705246522318E-2</v>
      </c>
      <c r="X144" s="20">
        <v>3.5322054025169219E-2</v>
      </c>
      <c r="Y144" s="20">
        <v>2.0583333325830001E-2</v>
      </c>
      <c r="Z144" s="20">
        <v>4.09896301146183E-2</v>
      </c>
      <c r="AA144" s="20">
        <v>8.094752529739091E-2</v>
      </c>
      <c r="AB144" s="20">
        <v>0.19497859371552526</v>
      </c>
      <c r="AC144" s="20">
        <v>0.15551372358780929</v>
      </c>
      <c r="AD144" s="20">
        <v>5.2844187957174701E-2</v>
      </c>
      <c r="AE144" s="20">
        <v>5.4028658681771292E-2</v>
      </c>
      <c r="AF144" s="20">
        <v>8.1940420473641751E-2</v>
      </c>
      <c r="AG144" s="20">
        <v>0.11425432573531882</v>
      </c>
      <c r="AH144" s="20">
        <v>0.14598225289817798</v>
      </c>
      <c r="AI144" s="20">
        <v>0.12200892616913001</v>
      </c>
      <c r="AJ144" s="20">
        <v>6.0912489219116829E-2</v>
      </c>
      <c r="AK144" s="20">
        <v>2.8097754887367141E-2</v>
      </c>
      <c r="AL144" s="20">
        <v>2.0876112251881712E-2</v>
      </c>
      <c r="AM144" s="20">
        <v>5.0284948038887504E-3</v>
      </c>
      <c r="AN144" s="20">
        <v>1.2508338892592077E-2</v>
      </c>
      <c r="AO144" s="20">
        <v>3.8049744687860543E-2</v>
      </c>
      <c r="AP144" s="20">
        <v>2.5785464931773985E-2</v>
      </c>
      <c r="AQ144" s="20">
        <v>3.8672751179512736E-2</v>
      </c>
      <c r="AR144" s="20">
        <v>3.7456251396235103E-2</v>
      </c>
      <c r="AS144" s="20">
        <v>4.0054542355548402E-2</v>
      </c>
      <c r="AT144" s="20">
        <v>1.392985906260567E-2</v>
      </c>
      <c r="AU144" s="20">
        <v>2.0446096654271571E-2</v>
      </c>
      <c r="AV144" s="20">
        <v>1.7818959372772617E-2</v>
      </c>
      <c r="AW144" s="20">
        <v>2.8011204481792843E-2</v>
      </c>
      <c r="AX144" s="20">
        <v>3.6027853466548632E-2</v>
      </c>
      <c r="AY144" s="20">
        <v>3.2565332192703599E-2</v>
      </c>
      <c r="AZ144" s="20">
        <v>1.1312036963282274E-2</v>
      </c>
      <c r="BA144" s="20">
        <v>3.7092477353257284E-3</v>
      </c>
      <c r="BB144" s="20">
        <v>5.8135381554275486E-2</v>
      </c>
      <c r="BC144" s="20">
        <v>1.7923013946801146E-2</v>
      </c>
      <c r="BD144" s="20">
        <v>4.2324648638601822E-3</v>
      </c>
      <c r="BE144" s="20">
        <v>1.5991398428032263E-2</v>
      </c>
      <c r="BF144" s="20">
        <v>1.3925587374133882E-2</v>
      </c>
      <c r="BG144" s="20">
        <v>4.0921256515002218E-2</v>
      </c>
      <c r="BH144" s="20">
        <v>3.1395899587252245E-2</v>
      </c>
      <c r="BI144" s="20">
        <v>3.0281551421625599E-2</v>
      </c>
      <c r="BJ144" s="20">
        <v>6.8763239367769208E-2</v>
      </c>
      <c r="BK144" s="20">
        <v>1.75331605427624E-2</v>
      </c>
      <c r="BL144" s="21" t="s">
        <v>266</v>
      </c>
      <c r="BM144" s="25"/>
      <c r="BN144" s="19"/>
    </row>
    <row r="145" spans="1:66" x14ac:dyDescent="0.45">
      <c r="A145" s="19" t="s">
        <v>169</v>
      </c>
      <c r="B145" s="20" t="s">
        <v>266</v>
      </c>
      <c r="C145" s="20" t="s">
        <v>266</v>
      </c>
      <c r="D145" s="20" t="s">
        <v>266</v>
      </c>
      <c r="E145" s="20" t="s">
        <v>266</v>
      </c>
      <c r="F145" s="20" t="s">
        <v>266</v>
      </c>
      <c r="G145" s="20" t="s">
        <v>266</v>
      </c>
      <c r="H145" s="20" t="s">
        <v>266</v>
      </c>
      <c r="I145" s="20" t="s">
        <v>266</v>
      </c>
      <c r="J145" s="20" t="s">
        <v>266</v>
      </c>
      <c r="K145" s="20" t="s">
        <v>266</v>
      </c>
      <c r="L145" s="20" t="s">
        <v>266</v>
      </c>
      <c r="M145" s="20" t="s">
        <v>266</v>
      </c>
      <c r="N145" s="20" t="s">
        <v>266</v>
      </c>
      <c r="O145" s="20" t="s">
        <v>266</v>
      </c>
      <c r="P145" s="20" t="s">
        <v>266</v>
      </c>
      <c r="Q145" s="20" t="s">
        <v>266</v>
      </c>
      <c r="R145" s="20" t="s">
        <v>266</v>
      </c>
      <c r="S145" s="20" t="s">
        <v>266</v>
      </c>
      <c r="T145" s="20" t="s">
        <v>266</v>
      </c>
      <c r="U145" s="20" t="s">
        <v>266</v>
      </c>
      <c r="V145" s="20" t="s">
        <v>266</v>
      </c>
      <c r="W145" s="20" t="s">
        <v>266</v>
      </c>
      <c r="X145" s="20" t="s">
        <v>266</v>
      </c>
      <c r="Y145" s="20" t="s">
        <v>266</v>
      </c>
      <c r="Z145" s="20" t="s">
        <v>266</v>
      </c>
      <c r="AA145" s="20" t="s">
        <v>266</v>
      </c>
      <c r="AB145" s="20" t="s">
        <v>266</v>
      </c>
      <c r="AC145" s="20" t="s">
        <v>266</v>
      </c>
      <c r="AD145" s="20" t="s">
        <v>266</v>
      </c>
      <c r="AE145" s="20" t="s">
        <v>266</v>
      </c>
      <c r="AF145" s="20" t="s">
        <v>266</v>
      </c>
      <c r="AG145" s="20" t="s">
        <v>266</v>
      </c>
      <c r="AH145" s="20" t="s">
        <v>266</v>
      </c>
      <c r="AI145" s="20" t="s">
        <v>266</v>
      </c>
      <c r="AJ145" s="20" t="s">
        <v>266</v>
      </c>
      <c r="AK145" s="20" t="s">
        <v>266</v>
      </c>
      <c r="AL145" s="20" t="s">
        <v>266</v>
      </c>
      <c r="AM145" s="20" t="s">
        <v>266</v>
      </c>
      <c r="AN145" s="20" t="s">
        <v>266</v>
      </c>
      <c r="AO145" s="20" t="s">
        <v>266</v>
      </c>
      <c r="AP145" s="20" t="s">
        <v>266</v>
      </c>
      <c r="AQ145" s="20" t="s">
        <v>266</v>
      </c>
      <c r="AR145" s="20" t="s">
        <v>266</v>
      </c>
      <c r="AS145" s="20" t="s">
        <v>266</v>
      </c>
      <c r="AT145" s="20" t="s">
        <v>266</v>
      </c>
      <c r="AU145" s="20" t="s">
        <v>266</v>
      </c>
      <c r="AV145" s="20">
        <v>2.0459999999999999E-2</v>
      </c>
      <c r="AW145" s="20">
        <v>1.6299999999999999E-2</v>
      </c>
      <c r="AX145" s="20">
        <v>1.6799999999999999E-2</v>
      </c>
      <c r="AY145" s="20">
        <v>2.0279999999999999E-2</v>
      </c>
      <c r="AZ145" s="20">
        <v>2.9399999999999999E-3</v>
      </c>
      <c r="BA145" s="20">
        <v>6.0999999999999997E-4</v>
      </c>
      <c r="BB145" s="20">
        <v>2.3349999999999999E-2</v>
      </c>
      <c r="BC145" s="20">
        <v>2.2700000000000001E-2</v>
      </c>
      <c r="BD145" s="20">
        <v>1.5300000000000001E-2</v>
      </c>
      <c r="BE145" s="20">
        <v>9.4299999999999991E-3</v>
      </c>
      <c r="BF145" s="20">
        <v>8.7799999999999996E-3</v>
      </c>
      <c r="BG145" s="20">
        <v>2.6210000000000001E-2</v>
      </c>
      <c r="BH145" s="20">
        <v>1.4199999999999999E-2</v>
      </c>
      <c r="BI145" s="20">
        <v>1.8450000000000001E-2</v>
      </c>
      <c r="BJ145" s="20">
        <v>3.6560000000000002E-2</v>
      </c>
      <c r="BK145" s="20">
        <v>1.5399999999999999E-3</v>
      </c>
      <c r="BL145" s="21">
        <v>2.6690000000000002E-2</v>
      </c>
      <c r="BM145" s="22">
        <v>2.63E-2</v>
      </c>
      <c r="BN145" s="23">
        <v>1.6299999999999999E-2</v>
      </c>
    </row>
    <row r="146" spans="1:66" x14ac:dyDescent="0.45">
      <c r="A146" s="19" t="s">
        <v>170</v>
      </c>
      <c r="B146" s="20" t="s">
        <v>266</v>
      </c>
      <c r="C146" s="20">
        <v>1.707779886148E-2</v>
      </c>
      <c r="D146" s="20">
        <v>5.5970149253731505E-2</v>
      </c>
      <c r="E146" s="20">
        <v>0.109819939286185</v>
      </c>
      <c r="F146" s="20">
        <v>7.8313253012048195E-2</v>
      </c>
      <c r="G146" s="20">
        <v>4.7486033519552995E-2</v>
      </c>
      <c r="H146" s="20">
        <v>4.5333333333333503E-2</v>
      </c>
      <c r="I146" s="20">
        <v>2.5510204081632501E-2</v>
      </c>
      <c r="J146" s="20">
        <v>3.4825870646766101E-2</v>
      </c>
      <c r="K146" s="20">
        <v>2.0836207924104202E-2</v>
      </c>
      <c r="L146" s="20">
        <v>4.3596730245231606E-2</v>
      </c>
      <c r="M146" s="20">
        <v>3.74238468233246E-2</v>
      </c>
      <c r="N146" s="20">
        <v>8.3892617449664291E-3</v>
      </c>
      <c r="O146" s="20">
        <v>1.8302828618968502E-2</v>
      </c>
      <c r="P146" s="20">
        <v>2.6960784313725502E-2</v>
      </c>
      <c r="Q146" s="20">
        <v>1.9093078758949798E-2</v>
      </c>
      <c r="R146" s="20">
        <v>3.4348165495706497E-2</v>
      </c>
      <c r="S146" s="20">
        <v>3.3962264150943403E-2</v>
      </c>
      <c r="T146" s="20">
        <v>2.7737226277372299E-2</v>
      </c>
      <c r="U146" s="20">
        <v>6.1079545454545602E-2</v>
      </c>
      <c r="V146" s="20">
        <v>4.2838018741633198E-2</v>
      </c>
      <c r="W146" s="20">
        <v>4.8780487804878002E-2</v>
      </c>
      <c r="X146" s="20">
        <v>6.7105178791125403E-2</v>
      </c>
      <c r="Y146" s="20">
        <v>0.10303030303030299</v>
      </c>
      <c r="Z146" s="20">
        <v>6.7765567765567705E-2</v>
      </c>
      <c r="AA146" s="20">
        <v>8.23327615780447E-2</v>
      </c>
      <c r="AB146" s="20">
        <v>0.112519809825674</v>
      </c>
      <c r="AC146" s="20">
        <v>0.145299145299145</v>
      </c>
      <c r="AD146" s="20">
        <v>0.16791044776119399</v>
      </c>
      <c r="AE146" s="20">
        <v>0.14589989350372701</v>
      </c>
      <c r="AF146" s="20">
        <v>0.118959107806691</v>
      </c>
      <c r="AG146" s="20">
        <v>0.137043189368771</v>
      </c>
      <c r="AH146" s="20">
        <v>0.17092768444119799</v>
      </c>
      <c r="AI146" s="20">
        <v>0.15346225826575199</v>
      </c>
      <c r="AJ146" s="20">
        <v>0.16170903190913999</v>
      </c>
      <c r="AK146" s="20">
        <v>7.3556797020484094E-2</v>
      </c>
      <c r="AL146" s="20">
        <v>6.2012142237640802E-2</v>
      </c>
      <c r="AM146" s="20">
        <v>0.15405271486692201</v>
      </c>
      <c r="AN146" s="20">
        <v>0.13217821782178199</v>
      </c>
      <c r="AO146" s="20">
        <v>0.15741145605596901</v>
      </c>
      <c r="AP146" s="20">
        <v>6.3751416698148808E-2</v>
      </c>
      <c r="AQ146" s="20">
        <v>5.7178371659415798E-2</v>
      </c>
      <c r="AR146" s="20">
        <v>6.1000531900002805E-2</v>
      </c>
      <c r="AS146" s="20">
        <v>2.5989445910290301E-2</v>
      </c>
      <c r="AT146" s="20">
        <v>1.0158158673010001E-2</v>
      </c>
      <c r="AU146" s="20">
        <v>1.28564154786151E-2</v>
      </c>
      <c r="AV146" s="20">
        <v>1.6817430288059199E-2</v>
      </c>
      <c r="AW146" s="20">
        <v>3.7551467139208698E-2</v>
      </c>
      <c r="AX146" s="20">
        <v>2.2855707647871499E-2</v>
      </c>
      <c r="AY146" s="20">
        <v>1.18723143032534E-2</v>
      </c>
      <c r="AZ146" s="20">
        <v>1.24246211339894E-2</v>
      </c>
      <c r="BA146" s="20">
        <v>2.7804077132345699E-3</v>
      </c>
      <c r="BB146" s="20">
        <v>3.0069436974890399E-2</v>
      </c>
      <c r="BC146" s="20">
        <v>2.5096009931661799E-2</v>
      </c>
      <c r="BD146" s="20">
        <v>2.6609471206084701E-2</v>
      </c>
      <c r="BE146" s="20">
        <v>1.12359017893565E-2</v>
      </c>
      <c r="BF146" s="20">
        <v>2.2902490925581498E-2</v>
      </c>
      <c r="BG146" s="20">
        <v>3.0370207393709003E-2</v>
      </c>
      <c r="BH146" s="20">
        <v>3.3654044932229003E-2</v>
      </c>
      <c r="BI146" s="20">
        <v>2.3761432803261599E-2</v>
      </c>
      <c r="BJ146" s="20">
        <v>3.9589442815249398E-2</v>
      </c>
      <c r="BK146" s="20">
        <v>2.1156558533145301E-2</v>
      </c>
      <c r="BL146" s="21">
        <v>2.3020257826887599E-2</v>
      </c>
      <c r="BM146" s="22">
        <v>4.4299999999999999E-2</v>
      </c>
      <c r="BN146" s="23">
        <v>8.8000000000000005E-3</v>
      </c>
    </row>
    <row r="147" spans="1:66" x14ac:dyDescent="0.45">
      <c r="A147" s="19" t="s">
        <v>171</v>
      </c>
      <c r="B147" s="20" t="s">
        <v>266</v>
      </c>
      <c r="C147" s="20" t="s">
        <v>266</v>
      </c>
      <c r="D147" s="20" t="s">
        <v>266</v>
      </c>
      <c r="E147" s="20" t="s">
        <v>266</v>
      </c>
      <c r="F147" s="20" t="s">
        <v>266</v>
      </c>
      <c r="G147" s="20" t="s">
        <v>266</v>
      </c>
      <c r="H147" s="20" t="s">
        <v>266</v>
      </c>
      <c r="I147" s="20" t="s">
        <v>266</v>
      </c>
      <c r="J147" s="20" t="s">
        <v>266</v>
      </c>
      <c r="K147" s="20" t="s">
        <v>266</v>
      </c>
      <c r="L147" s="20" t="s">
        <v>266</v>
      </c>
      <c r="M147" s="20" t="s">
        <v>266</v>
      </c>
      <c r="N147" s="20" t="s">
        <v>266</v>
      </c>
      <c r="O147" s="20" t="s">
        <v>266</v>
      </c>
      <c r="P147" s="20" t="s">
        <v>266</v>
      </c>
      <c r="Q147" s="20" t="s">
        <v>266</v>
      </c>
      <c r="R147" s="20" t="s">
        <v>266</v>
      </c>
      <c r="S147" s="20" t="s">
        <v>266</v>
      </c>
      <c r="T147" s="20" t="s">
        <v>266</v>
      </c>
      <c r="U147" s="20" t="s">
        <v>266</v>
      </c>
      <c r="V147" s="20" t="s">
        <v>266</v>
      </c>
      <c r="W147" s="20" t="s">
        <v>266</v>
      </c>
      <c r="X147" s="20" t="s">
        <v>266</v>
      </c>
      <c r="Y147" s="20" t="s">
        <v>266</v>
      </c>
      <c r="Z147" s="20" t="s">
        <v>266</v>
      </c>
      <c r="AA147" s="20">
        <v>0.27019999998999999</v>
      </c>
      <c r="AB147" s="20">
        <v>0.13320736891932899</v>
      </c>
      <c r="AC147" s="20">
        <v>7.5239683201856394E-2</v>
      </c>
      <c r="AD147" s="20">
        <v>2.8090069137721198E-2</v>
      </c>
      <c r="AE147" s="20">
        <v>0.113998565000597</v>
      </c>
      <c r="AF147" s="20">
        <v>4.5602422100466597E-2</v>
      </c>
      <c r="AG147" s="20">
        <v>0.48182169706320499</v>
      </c>
      <c r="AH147" s="20">
        <v>0.35301257096425304</v>
      </c>
      <c r="AI147" s="20">
        <v>0.23870000000000002</v>
      </c>
      <c r="AJ147" s="20">
        <v>0.24792120771776902</v>
      </c>
      <c r="AK147" s="20">
        <v>0.31071289946521596</v>
      </c>
      <c r="AL147" s="20">
        <v>0.35442064393121497</v>
      </c>
      <c r="AM147" s="20">
        <v>2.19472643735573</v>
      </c>
      <c r="AN147" s="20">
        <v>6.8142164781906294</v>
      </c>
      <c r="AO147" s="20">
        <v>9.1192523319023593</v>
      </c>
      <c r="AP147" s="20">
        <v>102.050270641849</v>
      </c>
      <c r="AQ147" s="20">
        <v>47.701895273737101</v>
      </c>
      <c r="AR147" s="20">
        <v>74.854921876917999</v>
      </c>
      <c r="AS147" s="20">
        <v>29.4509295660013</v>
      </c>
      <c r="AT147" s="20">
        <v>0.23673716391303701</v>
      </c>
      <c r="AU147" s="20">
        <v>0.20400652266057001</v>
      </c>
      <c r="AV147" s="20">
        <v>6.7117059085511008E-2</v>
      </c>
      <c r="AW147" s="20">
        <v>0.10935541666666999</v>
      </c>
      <c r="AX147" s="20">
        <v>0.116188717697548</v>
      </c>
      <c r="AY147" s="20">
        <v>9.2247122955784203E-2</v>
      </c>
      <c r="AZ147" s="20">
        <v>0.13038441868919601</v>
      </c>
      <c r="BA147" s="20">
        <v>0.112167362557095</v>
      </c>
      <c r="BB147" s="20">
        <v>9.8729999999999998E-2</v>
      </c>
      <c r="BC147" s="20">
        <v>5.9860418627951502E-2</v>
      </c>
      <c r="BD147" s="20">
        <v>3.7501746577847196E-2</v>
      </c>
      <c r="BE147" s="20">
        <v>5.3023877321994005E-2</v>
      </c>
      <c r="BF147" s="20">
        <v>8.4702106358407289E-2</v>
      </c>
      <c r="BG147" s="20">
        <v>9.5990998606442807E-2</v>
      </c>
      <c r="BH147" s="20">
        <v>9.1401996677771505E-2</v>
      </c>
      <c r="BI147" s="20">
        <v>0.11126934744612199</v>
      </c>
      <c r="BJ147" s="20">
        <v>0.19826203128742201</v>
      </c>
      <c r="BK147" s="20">
        <v>3.6870016049879301E-2</v>
      </c>
      <c r="BL147" s="21">
        <v>5.4548554615021602E-2</v>
      </c>
      <c r="BM147" s="22">
        <v>8.0799999999999997E-2</v>
      </c>
      <c r="BN147" s="23">
        <v>7.1900000000000006E-2</v>
      </c>
    </row>
    <row r="148" spans="1:66" x14ac:dyDescent="0.45">
      <c r="A148" s="19" t="s">
        <v>172</v>
      </c>
      <c r="B148" s="20" t="s">
        <v>266</v>
      </c>
      <c r="C148" s="20" t="s">
        <v>266</v>
      </c>
      <c r="D148" s="20" t="s">
        <v>266</v>
      </c>
      <c r="E148" s="20" t="s">
        <v>266</v>
      </c>
      <c r="F148" s="20" t="s">
        <v>266</v>
      </c>
      <c r="G148" s="20" t="s">
        <v>266</v>
      </c>
      <c r="H148" s="20" t="s">
        <v>266</v>
      </c>
      <c r="I148" s="20" t="s">
        <v>266</v>
      </c>
      <c r="J148" s="20" t="s">
        <v>266</v>
      </c>
      <c r="K148" s="20" t="s">
        <v>266</v>
      </c>
      <c r="L148" s="20" t="s">
        <v>266</v>
      </c>
      <c r="M148" s="20" t="s">
        <v>266</v>
      </c>
      <c r="N148" s="20" t="s">
        <v>266</v>
      </c>
      <c r="O148" s="20" t="s">
        <v>266</v>
      </c>
      <c r="P148" s="20" t="s">
        <v>266</v>
      </c>
      <c r="Q148" s="20" t="s">
        <v>266</v>
      </c>
      <c r="R148" s="20">
        <v>1.0040160642670898E-2</v>
      </c>
      <c r="S148" s="20">
        <v>4.3737574563059101E-2</v>
      </c>
      <c r="T148" s="20">
        <v>0.105714285704762</v>
      </c>
      <c r="U148" s="20">
        <v>4.30663221364605E-3</v>
      </c>
      <c r="V148" s="20">
        <v>-2.9230989129753301E-2</v>
      </c>
      <c r="W148" s="20">
        <v>0.10645660015844</v>
      </c>
      <c r="X148" s="20">
        <v>1.11783884490507E-2</v>
      </c>
      <c r="Y148" s="20">
        <v>4.1916167664869004E-2</v>
      </c>
      <c r="Z148" s="20">
        <v>9.7511683720271802E-2</v>
      </c>
      <c r="AA148" s="20">
        <v>0.117850155367472</v>
      </c>
      <c r="AB148" s="20">
        <v>3.3975084937333103E-2</v>
      </c>
      <c r="AC148" s="20">
        <v>9.1158020513705709E-2</v>
      </c>
      <c r="AD148" s="20">
        <v>0.23529680156928698</v>
      </c>
      <c r="AE148" s="20">
        <v>0.232510896063329</v>
      </c>
      <c r="AF148" s="20">
        <v>0.100932002756995</v>
      </c>
      <c r="AG148" s="20">
        <v>7.2678770722336097E-2</v>
      </c>
      <c r="AH148" s="20">
        <v>0.10305275712404401</v>
      </c>
      <c r="AI148" s="20">
        <v>0.22913407564163599</v>
      </c>
      <c r="AJ148" s="20">
        <v>0.11641835741678501</v>
      </c>
      <c r="AK148" s="20">
        <v>-2.4896056867149099E-2</v>
      </c>
      <c r="AL148" s="20">
        <v>8.3644241182997695E-2</v>
      </c>
      <c r="AM148" s="20">
        <v>-9.2339912399492588E-3</v>
      </c>
      <c r="AN148" s="20">
        <v>-3.2075713416567203E-2</v>
      </c>
      <c r="AO148" s="20">
        <v>-6.7121089290119396E-2</v>
      </c>
      <c r="AP148" s="20">
        <v>-1.3939630404710399E-2</v>
      </c>
      <c r="AQ148" s="20">
        <v>-2.8435251798561E-2</v>
      </c>
      <c r="AR148" s="20">
        <v>-7.7565301097748795E-3</v>
      </c>
      <c r="AS148" s="20">
        <v>-7.79664179104477E-2</v>
      </c>
      <c r="AT148" s="20">
        <v>-4.4756179024716403E-2</v>
      </c>
      <c r="AU148" s="20">
        <v>-1.21503496503493E-2</v>
      </c>
      <c r="AV148" s="20">
        <v>0.36041058313423902</v>
      </c>
      <c r="AW148" s="20">
        <v>0.10563288669181499</v>
      </c>
      <c r="AX148" s="20">
        <v>5.2888575126487397E-2</v>
      </c>
      <c r="AY148" s="20">
        <v>2.9334525339442502E-2</v>
      </c>
      <c r="AZ148" s="20">
        <v>4.5480157771871206E-2</v>
      </c>
      <c r="BA148" s="20">
        <v>-2.3021250384964498E-2</v>
      </c>
      <c r="BB148" s="20">
        <v>2.9001497359911702E-2</v>
      </c>
      <c r="BC148" s="20">
        <v>4.0055142835266899E-2</v>
      </c>
      <c r="BD148" s="20">
        <v>2.6288659793814402E-2</v>
      </c>
      <c r="BE148" s="20">
        <v>-1.6144076917560299E-2</v>
      </c>
      <c r="BF148" s="20">
        <v>2.6254375729287101E-3</v>
      </c>
      <c r="BG148" s="20">
        <v>7.7974978178644197E-2</v>
      </c>
      <c r="BH148" s="20">
        <v>4.0485829959521899E-4</v>
      </c>
      <c r="BI148" s="20">
        <v>5.3959260758123693E-4</v>
      </c>
      <c r="BJ148" s="20">
        <v>0.11305109882701901</v>
      </c>
      <c r="BK148" s="20">
        <v>5.8290659080109993E-3</v>
      </c>
      <c r="BL148" s="21">
        <v>8.0407308088269111E-3</v>
      </c>
      <c r="BM148" s="22">
        <v>2.9399999999999999E-2</v>
      </c>
      <c r="BN148" s="23">
        <v>4.5999999999999999E-3</v>
      </c>
    </row>
    <row r="149" spans="1:66" x14ac:dyDescent="0.45">
      <c r="A149" s="19" t="s">
        <v>173</v>
      </c>
      <c r="B149" s="20" t="s">
        <v>266</v>
      </c>
      <c r="C149" s="20" t="s">
        <v>266</v>
      </c>
      <c r="D149" s="20" t="s">
        <v>266</v>
      </c>
      <c r="E149" s="20" t="s">
        <v>266</v>
      </c>
      <c r="F149" s="20" t="s">
        <v>266</v>
      </c>
      <c r="G149" s="20" t="s">
        <v>266</v>
      </c>
      <c r="H149" s="20">
        <v>3.0012004802280997E-2</v>
      </c>
      <c r="I149" s="20">
        <v>7.1095571108054798E-2</v>
      </c>
      <c r="J149" s="20">
        <v>5.5495103373232005E-2</v>
      </c>
      <c r="K149" s="20">
        <v>3.0927835051546299E-2</v>
      </c>
      <c r="L149" s="20">
        <v>-6.8000000000000199E-2</v>
      </c>
      <c r="M149" s="20">
        <v>1.8240343347639701E-2</v>
      </c>
      <c r="N149" s="20">
        <v>5.4443273618725196E-2</v>
      </c>
      <c r="O149" s="20">
        <v>6.2791472347751204E-2</v>
      </c>
      <c r="P149" s="20">
        <v>5.2656323462173298E-2</v>
      </c>
      <c r="Q149" s="20">
        <v>-2.6946553523273603E-2</v>
      </c>
      <c r="R149" s="20">
        <v>8.5679314573753294E-3</v>
      </c>
      <c r="S149" s="20">
        <v>4.10345873811623E-2</v>
      </c>
      <c r="T149" s="20">
        <v>9.6903460837511696E-2</v>
      </c>
      <c r="U149" s="20">
        <v>-3.7263367651421998E-2</v>
      </c>
      <c r="V149" s="20">
        <v>-4.7605905906082605E-3</v>
      </c>
      <c r="W149" s="20">
        <v>0.10155979202821999</v>
      </c>
      <c r="X149" s="20">
        <v>0.137570799247932</v>
      </c>
      <c r="Y149" s="20">
        <v>0.159991148482233</v>
      </c>
      <c r="Z149" s="20">
        <v>3.4576497520147804E-2</v>
      </c>
      <c r="AA149" s="20">
        <v>5.4026644539424795E-2</v>
      </c>
      <c r="AB149" s="20">
        <v>0.12674393177433202</v>
      </c>
      <c r="AC149" s="20">
        <v>0.33964188322177102</v>
      </c>
      <c r="AD149" s="20">
        <v>0.24299999999999999</v>
      </c>
      <c r="AE149" s="20">
        <v>0.15087834057268801</v>
      </c>
      <c r="AF149" s="20">
        <v>0.217092457416664</v>
      </c>
      <c r="AG149" s="20">
        <v>0.11709730621211699</v>
      </c>
      <c r="AH149" s="20">
        <v>9.9722619900142306E-2</v>
      </c>
      <c r="AI149" s="20">
        <v>0.20812822912194801</v>
      </c>
      <c r="AJ149" s="20">
        <v>7.6977472471425792E-2</v>
      </c>
      <c r="AK149" s="20">
        <v>0.23212331551155899</v>
      </c>
      <c r="AL149" s="20">
        <v>0.178205332860842</v>
      </c>
      <c r="AM149" s="20">
        <v>7.4353448275862308E-2</v>
      </c>
      <c r="AN149" s="20">
        <v>5.71715145436308E-2</v>
      </c>
      <c r="AO149" s="20">
        <v>0.112903225806452</v>
      </c>
      <c r="AP149" s="20">
        <v>0.54511224779767309</v>
      </c>
      <c r="AQ149" s="20">
        <v>0.50466688123591408</v>
      </c>
      <c r="AR149" s="20">
        <v>7.3644003055770499E-2</v>
      </c>
      <c r="AS149" s="20">
        <v>0.130069731037426</v>
      </c>
      <c r="AT149" s="20">
        <v>0.44588842715023197</v>
      </c>
      <c r="AU149" s="20">
        <v>0.57165252834921498</v>
      </c>
      <c r="AV149" s="20">
        <v>0.57031708911965995</v>
      </c>
      <c r="AW149" s="20">
        <v>0.72835502297263899</v>
      </c>
      <c r="AX149" s="20">
        <v>0.292682926829268</v>
      </c>
      <c r="AY149" s="20">
        <v>8.5298742138364803E-2</v>
      </c>
      <c r="AZ149" s="20">
        <v>9.9963781238681604E-2</v>
      </c>
      <c r="BA149" s="20">
        <v>6.618373394797511E-2</v>
      </c>
      <c r="BB149" s="20">
        <v>6.93329215565162E-2</v>
      </c>
      <c r="BC149" s="20">
        <v>0.18873646209386302</v>
      </c>
      <c r="BD149" s="20">
        <v>0.128765792031098</v>
      </c>
      <c r="BE149" s="20">
        <v>0.140317836131436</v>
      </c>
      <c r="BF149" s="20">
        <v>0.14998033818325202</v>
      </c>
      <c r="BG149" s="20">
        <v>0.17863493366160602</v>
      </c>
      <c r="BH149" s="20">
        <v>8.2395265173494006E-2</v>
      </c>
      <c r="BI149" s="20">
        <v>5.3822236517637102E-2</v>
      </c>
      <c r="BJ149" s="20">
        <v>0.11577983518160601</v>
      </c>
      <c r="BK149" s="20">
        <v>0.115376727473053</v>
      </c>
      <c r="BL149" s="21">
        <v>0.13720201844440599</v>
      </c>
      <c r="BM149" s="22">
        <v>0.1084</v>
      </c>
      <c r="BN149" s="23">
        <v>0.1222</v>
      </c>
    </row>
    <row r="150" spans="1:66" x14ac:dyDescent="0.45">
      <c r="A150" s="24" t="s">
        <v>174</v>
      </c>
      <c r="B150" s="20" t="s">
        <v>266</v>
      </c>
      <c r="C150" s="20" t="s">
        <v>266</v>
      </c>
      <c r="D150" s="20" t="s">
        <v>266</v>
      </c>
      <c r="E150" s="20" t="s">
        <v>266</v>
      </c>
      <c r="F150" s="20" t="s">
        <v>266</v>
      </c>
      <c r="G150" s="20" t="s">
        <v>266</v>
      </c>
      <c r="H150" s="20" t="s">
        <v>266</v>
      </c>
      <c r="I150" s="20" t="s">
        <v>266</v>
      </c>
      <c r="J150" s="20" t="s">
        <v>266</v>
      </c>
      <c r="K150" s="20" t="s">
        <v>266</v>
      </c>
      <c r="L150" s="20" t="s">
        <v>266</v>
      </c>
      <c r="M150" s="20" t="s">
        <v>266</v>
      </c>
      <c r="N150" s="20" t="s">
        <v>266</v>
      </c>
      <c r="O150" s="20" t="s">
        <v>266</v>
      </c>
      <c r="P150" s="20" t="s">
        <v>266</v>
      </c>
      <c r="Q150" s="20" t="s">
        <v>266</v>
      </c>
      <c r="R150" s="20" t="s">
        <v>266</v>
      </c>
      <c r="S150" s="20" t="s">
        <v>266</v>
      </c>
      <c r="T150" s="20" t="s">
        <v>266</v>
      </c>
      <c r="U150" s="20" t="s">
        <v>266</v>
      </c>
      <c r="V150" s="20" t="s">
        <v>266</v>
      </c>
      <c r="W150" s="20" t="s">
        <v>266</v>
      </c>
      <c r="X150" s="20" t="s">
        <v>266</v>
      </c>
      <c r="Y150" s="20" t="s">
        <v>266</v>
      </c>
      <c r="Z150" s="20" t="s">
        <v>266</v>
      </c>
      <c r="AA150" s="20" t="s">
        <v>266</v>
      </c>
      <c r="AB150" s="20" t="s">
        <v>266</v>
      </c>
      <c r="AC150" s="20" t="s">
        <v>266</v>
      </c>
      <c r="AD150" s="20" t="s">
        <v>266</v>
      </c>
      <c r="AE150" s="20" t="s">
        <v>266</v>
      </c>
      <c r="AF150" s="20" t="s">
        <v>266</v>
      </c>
      <c r="AG150" s="20" t="s">
        <v>266</v>
      </c>
      <c r="AH150" s="20" t="s">
        <v>266</v>
      </c>
      <c r="AI150" s="20" t="s">
        <v>266</v>
      </c>
      <c r="AJ150" s="20" t="s">
        <v>266</v>
      </c>
      <c r="AK150" s="20" t="s">
        <v>266</v>
      </c>
      <c r="AL150" s="20" t="s">
        <v>266</v>
      </c>
      <c r="AM150" s="20" t="s">
        <v>266</v>
      </c>
      <c r="AN150" s="20" t="s">
        <v>266</v>
      </c>
      <c r="AO150" s="20" t="s">
        <v>266</v>
      </c>
      <c r="AP150" s="20" t="s">
        <v>266</v>
      </c>
      <c r="AQ150" s="20" t="s">
        <v>266</v>
      </c>
      <c r="AR150" s="20" t="s">
        <v>266</v>
      </c>
      <c r="AS150" s="20" t="s">
        <v>266</v>
      </c>
      <c r="AT150" s="20" t="s">
        <v>266</v>
      </c>
      <c r="AU150" s="20" t="s">
        <v>266</v>
      </c>
      <c r="AV150" s="20" t="s">
        <v>266</v>
      </c>
      <c r="AW150" s="20" t="s">
        <v>266</v>
      </c>
      <c r="AX150" s="20" t="s">
        <v>266</v>
      </c>
      <c r="AY150" s="20" t="s">
        <v>266</v>
      </c>
      <c r="AZ150" s="20" t="s">
        <v>266</v>
      </c>
      <c r="BA150" s="20" t="s">
        <v>266</v>
      </c>
      <c r="BB150" s="20" t="s">
        <v>266</v>
      </c>
      <c r="BC150" s="20" t="s">
        <v>266</v>
      </c>
      <c r="BD150" s="20" t="s">
        <v>266</v>
      </c>
      <c r="BE150" s="20" t="s">
        <v>266</v>
      </c>
      <c r="BF150" s="20" t="s">
        <v>266</v>
      </c>
      <c r="BG150" s="20" t="s">
        <v>266</v>
      </c>
      <c r="BH150" s="20" t="s">
        <v>266</v>
      </c>
      <c r="BI150" s="20" t="s">
        <v>266</v>
      </c>
      <c r="BJ150" s="20" t="s">
        <v>266</v>
      </c>
      <c r="BK150" s="20" t="s">
        <v>266</v>
      </c>
      <c r="BL150" s="21" t="s">
        <v>266</v>
      </c>
      <c r="BM150" s="25"/>
      <c r="BN150" s="19"/>
    </row>
    <row r="151" spans="1:66" x14ac:dyDescent="0.45">
      <c r="A151" s="19" t="s">
        <v>175</v>
      </c>
      <c r="B151" s="20">
        <v>-6.7998300042479897E-3</v>
      </c>
      <c r="C151" s="20">
        <v>-4.1078305519897301E-2</v>
      </c>
      <c r="D151" s="20">
        <v>9.9062918340026493E-2</v>
      </c>
      <c r="E151" s="20">
        <v>0.15834348355663799</v>
      </c>
      <c r="F151" s="20">
        <v>8.9029092183667793E-2</v>
      </c>
      <c r="G151" s="20">
        <v>2.0276794335371599E-2</v>
      </c>
      <c r="H151" s="20">
        <v>4.4479495268138595E-2</v>
      </c>
      <c r="I151" s="20">
        <v>9.0607067351254292E-3</v>
      </c>
      <c r="J151" s="20">
        <v>3.8611194253217497E-2</v>
      </c>
      <c r="K151" s="20">
        <v>2.7377521590777998E-2</v>
      </c>
      <c r="L151" s="20">
        <v>4.88078541385428E-2</v>
      </c>
      <c r="M151" s="20">
        <v>2.1663546416615297E-2</v>
      </c>
      <c r="N151" s="20">
        <v>3.9267015759482798E-3</v>
      </c>
      <c r="O151" s="20">
        <v>2.4511082125227901E-2</v>
      </c>
      <c r="P151" s="20">
        <v>5.2685161619536999E-2</v>
      </c>
      <c r="Q151" s="20">
        <v>2.5870406182675099E-2</v>
      </c>
      <c r="R151" s="20">
        <v>5.6799434368397704E-2</v>
      </c>
      <c r="S151" s="20">
        <v>4.2595896526090603E-2</v>
      </c>
      <c r="T151" s="20">
        <v>3.25133689693307E-2</v>
      </c>
      <c r="U151" s="20">
        <v>4.43339548426189E-2</v>
      </c>
      <c r="V151" s="20">
        <v>3.47153342637316E-2</v>
      </c>
      <c r="W151" s="20">
        <v>3.0674846622403801E-2</v>
      </c>
      <c r="X151" s="20">
        <v>0.105654761904867</v>
      </c>
      <c r="Y151" s="20">
        <v>6.2584118443283099E-2</v>
      </c>
      <c r="Z151" s="20">
        <v>7.2197593409831992E-2</v>
      </c>
      <c r="AA151" s="20">
        <v>7.4424099236405097E-2</v>
      </c>
      <c r="AB151" s="20">
        <v>9.4145134696181895E-2</v>
      </c>
      <c r="AC151" s="20">
        <v>0.117070719762218</v>
      </c>
      <c r="AD151" s="20">
        <v>9.1757562126804595E-2</v>
      </c>
      <c r="AE151" s="20">
        <v>9.0431558349420391E-2</v>
      </c>
      <c r="AF151" s="20">
        <v>8.1515065644965301E-2</v>
      </c>
      <c r="AG151" s="20">
        <v>4.7598253276231899E-2</v>
      </c>
      <c r="AH151" s="20">
        <v>0.108962067526087</v>
      </c>
      <c r="AI151" s="20">
        <v>0.13637047060599899</v>
      </c>
      <c r="AJ151" s="20">
        <v>0.11372056099630801</v>
      </c>
      <c r="AK151" s="20">
        <v>8.4110484112074099E-2</v>
      </c>
      <c r="AL151" s="20">
        <v>6.2791079937744104E-2</v>
      </c>
      <c r="AM151" s="20">
        <v>5.6658246122428896E-2</v>
      </c>
      <c r="AN151" s="20">
        <v>7.1867681503535896E-2</v>
      </c>
      <c r="AO151" s="20">
        <v>8.72593199508397E-2</v>
      </c>
      <c r="AP151" s="20">
        <v>6.6984844678890001E-2</v>
      </c>
      <c r="AQ151" s="20">
        <v>4.5554422035627103E-2</v>
      </c>
      <c r="AR151" s="20">
        <v>4.1130333621048801E-2</v>
      </c>
      <c r="AS151" s="20">
        <v>3.4206826947336497E-2</v>
      </c>
      <c r="AT151" s="20">
        <v>2.3421162693433702E-2</v>
      </c>
      <c r="AU151" s="20">
        <v>2.2714888979701801E-2</v>
      </c>
      <c r="AV151" s="20">
        <v>1.39855482667908E-2</v>
      </c>
      <c r="AW151" s="20">
        <v>2.4564053725660302E-2</v>
      </c>
      <c r="AX151" s="20">
        <v>1.2586941889163199E-2</v>
      </c>
      <c r="AY151" s="20">
        <v>2.58074114403441E-2</v>
      </c>
      <c r="AZ151" s="20">
        <v>2.2556855000464102E-2</v>
      </c>
      <c r="BA151" s="20">
        <v>2.33313890509123E-2</v>
      </c>
      <c r="BB151" s="20">
        <v>3.0860679097793501E-2</v>
      </c>
      <c r="BC151" s="20">
        <v>3.0173775671406E-2</v>
      </c>
      <c r="BD151" s="20">
        <v>1.2881459898788502E-2</v>
      </c>
      <c r="BE151" s="20">
        <v>2.4753974261923002E-2</v>
      </c>
      <c r="BF151" s="20">
        <v>4.6539115018097302E-3</v>
      </c>
      <c r="BG151" s="20">
        <v>1.5220588235294E-2</v>
      </c>
      <c r="BH151" s="20">
        <v>2.3321503585138001E-2</v>
      </c>
      <c r="BI151" s="20">
        <v>7.2899709816688398E-3</v>
      </c>
      <c r="BJ151" s="20">
        <v>3.7661607644744396E-2</v>
      </c>
      <c r="BK151" s="20">
        <v>2.1668472372694998E-2</v>
      </c>
      <c r="BL151" s="21">
        <v>2.3992576882293202E-2</v>
      </c>
      <c r="BM151" s="22">
        <v>1.2999999999999999E-2</v>
      </c>
      <c r="BN151" s="23">
        <v>7.1000000000000004E-3</v>
      </c>
    </row>
    <row r="152" spans="1:66" x14ac:dyDescent="0.45">
      <c r="A152" s="19" t="s">
        <v>176</v>
      </c>
      <c r="B152" s="20" t="s">
        <v>266</v>
      </c>
      <c r="C152" s="20" t="s">
        <v>266</v>
      </c>
      <c r="D152" s="20" t="s">
        <v>266</v>
      </c>
      <c r="E152" s="20" t="s">
        <v>266</v>
      </c>
      <c r="F152" s="20" t="s">
        <v>266</v>
      </c>
      <c r="G152" s="20" t="s">
        <v>266</v>
      </c>
      <c r="H152" s="20" t="s">
        <v>266</v>
      </c>
      <c r="I152" s="20" t="s">
        <v>266</v>
      </c>
      <c r="J152" s="20" t="s">
        <v>266</v>
      </c>
      <c r="K152" s="20" t="s">
        <v>266</v>
      </c>
      <c r="L152" s="20" t="s">
        <v>266</v>
      </c>
      <c r="M152" s="20" t="s">
        <v>266</v>
      </c>
      <c r="N152" s="20" t="s">
        <v>266</v>
      </c>
      <c r="O152" s="20" t="s">
        <v>266</v>
      </c>
      <c r="P152" s="20" t="s">
        <v>266</v>
      </c>
      <c r="Q152" s="20" t="s">
        <v>266</v>
      </c>
      <c r="R152" s="20" t="s">
        <v>266</v>
      </c>
      <c r="S152" s="20" t="s">
        <v>266</v>
      </c>
      <c r="T152" s="20" t="s">
        <v>266</v>
      </c>
      <c r="U152" s="20" t="s">
        <v>266</v>
      </c>
      <c r="V152" s="20" t="s">
        <v>266</v>
      </c>
      <c r="W152" s="20" t="s">
        <v>266</v>
      </c>
      <c r="X152" s="20" t="s">
        <v>266</v>
      </c>
      <c r="Y152" s="20" t="s">
        <v>266</v>
      </c>
      <c r="Z152" s="20" t="s">
        <v>266</v>
      </c>
      <c r="AA152" s="20" t="s">
        <v>266</v>
      </c>
      <c r="AB152" s="20" t="s">
        <v>266</v>
      </c>
      <c r="AC152" s="20" t="s">
        <v>266</v>
      </c>
      <c r="AD152" s="20" t="s">
        <v>266</v>
      </c>
      <c r="AE152" s="20" t="s">
        <v>266</v>
      </c>
      <c r="AF152" s="20" t="s">
        <v>266</v>
      </c>
      <c r="AG152" s="20" t="s">
        <v>266</v>
      </c>
      <c r="AH152" s="20" t="s">
        <v>266</v>
      </c>
      <c r="AI152" s="20" t="s">
        <v>266</v>
      </c>
      <c r="AJ152" s="20" t="s">
        <v>266</v>
      </c>
      <c r="AK152" s="20" t="s">
        <v>266</v>
      </c>
      <c r="AL152" s="20" t="s">
        <v>266</v>
      </c>
      <c r="AM152" s="20" t="s">
        <v>266</v>
      </c>
      <c r="AN152" s="20" t="s">
        <v>266</v>
      </c>
      <c r="AO152" s="20" t="s">
        <v>266</v>
      </c>
      <c r="AP152" s="20" t="s">
        <v>266</v>
      </c>
      <c r="AQ152" s="20" t="s">
        <v>266</v>
      </c>
      <c r="AR152" s="20" t="s">
        <v>266</v>
      </c>
      <c r="AS152" s="20">
        <v>4.5999999999999999E-2</v>
      </c>
      <c r="AT152" s="20">
        <v>0.01</v>
      </c>
      <c r="AU152" s="20">
        <v>-3.0000000000000001E-3</v>
      </c>
      <c r="AV152" s="20">
        <v>4.0000000000000001E-3</v>
      </c>
      <c r="AW152" s="20">
        <v>2.4E-2</v>
      </c>
      <c r="AX152" s="20">
        <v>9.0000000000000011E-3</v>
      </c>
      <c r="AY152" s="20">
        <v>-5.0000000000000001E-3</v>
      </c>
      <c r="AZ152" s="20">
        <v>-9.0000000000000011E-3</v>
      </c>
      <c r="BA152" s="20">
        <v>5.0000000000000001E-3</v>
      </c>
      <c r="BB152" s="20">
        <v>-1.2E-2</v>
      </c>
      <c r="BC152" s="20">
        <v>-8.1666666666666103E-3</v>
      </c>
      <c r="BD152" s="20">
        <v>-2.8566627457572501E-3</v>
      </c>
      <c r="BE152" s="20">
        <v>1.85372430064053E-3</v>
      </c>
      <c r="BF152" s="20">
        <v>7.5693860386880094E-3</v>
      </c>
      <c r="BG152" s="20">
        <v>1.86143572621034E-2</v>
      </c>
      <c r="BH152" s="20">
        <v>3.2041301319347799E-2</v>
      </c>
      <c r="BI152" s="20">
        <v>5.9552167698904299E-2</v>
      </c>
      <c r="BJ152" s="20">
        <v>0.12090827338129501</v>
      </c>
      <c r="BK152" s="20">
        <v>3.9351758995547499E-2</v>
      </c>
      <c r="BL152" s="21">
        <v>3.2033963720570997E-2</v>
      </c>
      <c r="BM152" s="22">
        <v>4.07E-2</v>
      </c>
      <c r="BN152" s="23">
        <v>2.9100000000000001E-2</v>
      </c>
    </row>
    <row r="153" spans="1:66" x14ac:dyDescent="0.45">
      <c r="A153" s="19" t="s">
        <v>177</v>
      </c>
      <c r="B153" s="20" t="s">
        <v>266</v>
      </c>
      <c r="C153" s="20" t="s">
        <v>266</v>
      </c>
      <c r="D153" s="20" t="s">
        <v>266</v>
      </c>
      <c r="E153" s="20" t="s">
        <v>266</v>
      </c>
      <c r="F153" s="20" t="s">
        <v>266</v>
      </c>
      <c r="G153" s="20" t="s">
        <v>266</v>
      </c>
      <c r="H153" s="20" t="s">
        <v>266</v>
      </c>
      <c r="I153" s="20" t="s">
        <v>266</v>
      </c>
      <c r="J153" s="20" t="s">
        <v>266</v>
      </c>
      <c r="K153" s="20">
        <v>9.0978593272174293E-2</v>
      </c>
      <c r="L153" s="20">
        <v>3.3637000700770796E-2</v>
      </c>
      <c r="M153" s="20">
        <v>-3.3898305084748399E-2</v>
      </c>
      <c r="N153" s="20">
        <v>6.9473684210526493E-2</v>
      </c>
      <c r="O153" s="20">
        <v>1.6404199475062799E-2</v>
      </c>
      <c r="P153" s="20">
        <v>-5.1646223369864498E-3</v>
      </c>
      <c r="Q153" s="20">
        <v>1.45648844797508E-2</v>
      </c>
      <c r="R153" s="20">
        <v>4.1795868814533302E-2</v>
      </c>
      <c r="S153" s="20">
        <v>5.5686354793636497E-2</v>
      </c>
      <c r="T153" s="20">
        <v>7.2276215978770805E-2</v>
      </c>
      <c r="U153" s="20">
        <v>6.8113996342871491E-2</v>
      </c>
      <c r="V153" s="20">
        <v>1.7062734843813199E-3</v>
      </c>
      <c r="W153" s="20">
        <v>3.1869867957365898E-2</v>
      </c>
      <c r="X153" s="20">
        <v>5.3498409098302301E-2</v>
      </c>
      <c r="Y153" s="20">
        <v>4.7306914823228199E-2</v>
      </c>
      <c r="Z153" s="20">
        <v>5.18323764549131E-2</v>
      </c>
      <c r="AA153" s="20">
        <v>0.230700840250847</v>
      </c>
      <c r="AB153" s="20">
        <v>0.26663034853748702</v>
      </c>
      <c r="AC153" s="20">
        <v>0.209045094573997</v>
      </c>
      <c r="AD153" s="20">
        <v>7.1583237311846903E-2</v>
      </c>
      <c r="AE153" s="20">
        <v>0.101329676874055</v>
      </c>
      <c r="AF153" s="20">
        <v>6.13869266742742E-2</v>
      </c>
      <c r="AG153" s="20">
        <v>8.2670469761756293E-2</v>
      </c>
      <c r="AH153" s="20">
        <v>0.119382309107088</v>
      </c>
      <c r="AI153" s="20">
        <v>0.11879913592527799</v>
      </c>
      <c r="AJ153" s="20">
        <v>5.90352878435857E-2</v>
      </c>
      <c r="AK153" s="20">
        <v>6.3620334998533895E-2</v>
      </c>
      <c r="AL153" s="20">
        <v>6.0871667357372497E-2</v>
      </c>
      <c r="AM153" s="20">
        <v>5.6148392179325997E-2</v>
      </c>
      <c r="AN153" s="20">
        <v>3.5064142475819404E-2</v>
      </c>
      <c r="AO153" s="20">
        <v>4.6812185462017097E-2</v>
      </c>
      <c r="AP153" s="20">
        <v>8.8379370181777203E-2</v>
      </c>
      <c r="AQ153" s="20">
        <v>7.8442647374006497E-2</v>
      </c>
      <c r="AR153" s="20">
        <v>9.0521315527980303E-2</v>
      </c>
      <c r="AS153" s="20">
        <v>0.11791270335141099</v>
      </c>
      <c r="AT153" s="20">
        <v>9.5090414619017891E-2</v>
      </c>
      <c r="AU153" s="20">
        <v>9.9736647602919504E-2</v>
      </c>
      <c r="AV153" s="20">
        <v>0.12368194393694801</v>
      </c>
      <c r="AW153" s="20">
        <v>0.12343578517051199</v>
      </c>
      <c r="AX153" s="20">
        <v>0.10373808588500501</v>
      </c>
      <c r="AY153" s="20">
        <v>0.11375492886511999</v>
      </c>
      <c r="AZ153" s="20">
        <v>6.2280041542456199E-2</v>
      </c>
      <c r="BA153" s="20">
        <v>4.1426371808214804E-2</v>
      </c>
      <c r="BB153" s="20">
        <v>4.3666645129169804E-2</v>
      </c>
      <c r="BC153" s="20">
        <v>3.1482614459061198E-2</v>
      </c>
      <c r="BD153" s="20">
        <v>3.2903447261315104E-2</v>
      </c>
      <c r="BE153" s="20">
        <v>2.9141347005948601E-2</v>
      </c>
      <c r="BF153" s="20">
        <v>7.4446246934273402E-2</v>
      </c>
      <c r="BG153" s="20">
        <v>9.0633273703041903E-2</v>
      </c>
      <c r="BH153" s="20">
        <v>7.9210844005878606E-2</v>
      </c>
      <c r="BI153" s="20">
        <v>7.5986844105077195E-2</v>
      </c>
      <c r="BJ153" s="20">
        <v>0.202861210929555</v>
      </c>
      <c r="BK153" s="20">
        <v>0.136477650639761</v>
      </c>
      <c r="BL153" s="21">
        <v>0.13881139257771299</v>
      </c>
      <c r="BM153" s="22">
        <v>0.1192</v>
      </c>
      <c r="BN153" s="23">
        <v>9.69E-2</v>
      </c>
    </row>
    <row r="154" spans="1:66" x14ac:dyDescent="0.45">
      <c r="A154" s="24" t="s">
        <v>178</v>
      </c>
      <c r="B154" s="20" t="s">
        <v>266</v>
      </c>
      <c r="C154" s="20" t="s">
        <v>266</v>
      </c>
      <c r="D154" s="20" t="s">
        <v>266</v>
      </c>
      <c r="E154" s="20" t="s">
        <v>266</v>
      </c>
      <c r="F154" s="20" t="s">
        <v>266</v>
      </c>
      <c r="G154" s="20" t="s">
        <v>266</v>
      </c>
      <c r="H154" s="20" t="s">
        <v>266</v>
      </c>
      <c r="I154" s="20" t="s">
        <v>266</v>
      </c>
      <c r="J154" s="20" t="s">
        <v>266</v>
      </c>
      <c r="K154" s="20" t="s">
        <v>266</v>
      </c>
      <c r="L154" s="20" t="s">
        <v>266</v>
      </c>
      <c r="M154" s="20" t="s">
        <v>266</v>
      </c>
      <c r="N154" s="20" t="s">
        <v>266</v>
      </c>
      <c r="O154" s="20" t="s">
        <v>266</v>
      </c>
      <c r="P154" s="20" t="s">
        <v>266</v>
      </c>
      <c r="Q154" s="20" t="s">
        <v>266</v>
      </c>
      <c r="R154" s="20" t="s">
        <v>266</v>
      </c>
      <c r="S154" s="20" t="s">
        <v>266</v>
      </c>
      <c r="T154" s="20" t="s">
        <v>266</v>
      </c>
      <c r="U154" s="20" t="s">
        <v>266</v>
      </c>
      <c r="V154" s="20" t="s">
        <v>266</v>
      </c>
      <c r="W154" s="20" t="s">
        <v>266</v>
      </c>
      <c r="X154" s="20" t="s">
        <v>266</v>
      </c>
      <c r="Y154" s="20" t="s">
        <v>266</v>
      </c>
      <c r="Z154" s="20" t="s">
        <v>266</v>
      </c>
      <c r="AA154" s="20" t="s">
        <v>266</v>
      </c>
      <c r="AB154" s="20" t="s">
        <v>266</v>
      </c>
      <c r="AC154" s="20" t="s">
        <v>266</v>
      </c>
      <c r="AD154" s="20" t="s">
        <v>266</v>
      </c>
      <c r="AE154" s="20" t="s">
        <v>266</v>
      </c>
      <c r="AF154" s="20" t="s">
        <v>266</v>
      </c>
      <c r="AG154" s="20" t="s">
        <v>266</v>
      </c>
      <c r="AH154" s="20" t="s">
        <v>266</v>
      </c>
      <c r="AI154" s="20" t="s">
        <v>266</v>
      </c>
      <c r="AJ154" s="20" t="s">
        <v>266</v>
      </c>
      <c r="AK154" s="20" t="s">
        <v>266</v>
      </c>
      <c r="AL154" s="20" t="s">
        <v>266</v>
      </c>
      <c r="AM154" s="20" t="s">
        <v>266</v>
      </c>
      <c r="AN154" s="20" t="s">
        <v>266</v>
      </c>
      <c r="AO154" s="20" t="s">
        <v>266</v>
      </c>
      <c r="AP154" s="20" t="s">
        <v>266</v>
      </c>
      <c r="AQ154" s="20" t="s">
        <v>266</v>
      </c>
      <c r="AR154" s="20" t="s">
        <v>266</v>
      </c>
      <c r="AS154" s="20" t="s">
        <v>266</v>
      </c>
      <c r="AT154" s="20" t="s">
        <v>266</v>
      </c>
      <c r="AU154" s="20" t="s">
        <v>266</v>
      </c>
      <c r="AV154" s="20" t="s">
        <v>266</v>
      </c>
      <c r="AW154" s="20" t="s">
        <v>266</v>
      </c>
      <c r="AX154" s="20" t="s">
        <v>266</v>
      </c>
      <c r="AY154" s="20" t="s">
        <v>266</v>
      </c>
      <c r="AZ154" s="20" t="s">
        <v>266</v>
      </c>
      <c r="BA154" s="20" t="s">
        <v>266</v>
      </c>
      <c r="BB154" s="20" t="s">
        <v>266</v>
      </c>
      <c r="BC154" s="20" t="s">
        <v>266</v>
      </c>
      <c r="BD154" s="20" t="s">
        <v>266</v>
      </c>
      <c r="BE154" s="20" t="s">
        <v>266</v>
      </c>
      <c r="BF154" s="20" t="s">
        <v>266</v>
      </c>
      <c r="BG154" s="20" t="s">
        <v>266</v>
      </c>
      <c r="BH154" s="20" t="s">
        <v>266</v>
      </c>
      <c r="BI154" s="20" t="s">
        <v>266</v>
      </c>
      <c r="BJ154" s="20" t="s">
        <v>266</v>
      </c>
      <c r="BK154" s="20" t="s">
        <v>266</v>
      </c>
      <c r="BL154" s="21" t="s">
        <v>266</v>
      </c>
      <c r="BM154" s="25"/>
      <c r="BN154" s="19"/>
    </row>
    <row r="155" spans="1:66" x14ac:dyDescent="0.45">
      <c r="A155" s="19" t="s">
        <v>281</v>
      </c>
      <c r="B155" s="20" t="s">
        <v>266</v>
      </c>
      <c r="C155" s="20" t="s">
        <v>266</v>
      </c>
      <c r="D155" s="20" t="s">
        <v>266</v>
      </c>
      <c r="E155" s="20" t="s">
        <v>266</v>
      </c>
      <c r="F155" s="20" t="s">
        <v>266</v>
      </c>
      <c r="G155" s="20" t="s">
        <v>266</v>
      </c>
      <c r="H155" s="20" t="s">
        <v>266</v>
      </c>
      <c r="I155" s="20" t="s">
        <v>266</v>
      </c>
      <c r="J155" s="20" t="s">
        <v>266</v>
      </c>
      <c r="K155" s="20" t="s">
        <v>266</v>
      </c>
      <c r="L155" s="20" t="s">
        <v>266</v>
      </c>
      <c r="M155" s="20" t="s">
        <v>266</v>
      </c>
      <c r="N155" s="20" t="s">
        <v>266</v>
      </c>
      <c r="O155" s="20" t="s">
        <v>266</v>
      </c>
      <c r="P155" s="20" t="s">
        <v>266</v>
      </c>
      <c r="Q155" s="20" t="s">
        <v>266</v>
      </c>
      <c r="R155" s="20" t="s">
        <v>266</v>
      </c>
      <c r="S155" s="20" t="s">
        <v>266</v>
      </c>
      <c r="T155" s="20" t="s">
        <v>266</v>
      </c>
      <c r="U155" s="20" t="s">
        <v>266</v>
      </c>
      <c r="V155" s="20" t="s">
        <v>266</v>
      </c>
      <c r="W155" s="20" t="s">
        <v>266</v>
      </c>
      <c r="X155" s="20" t="s">
        <v>266</v>
      </c>
      <c r="Y155" s="20" t="s">
        <v>266</v>
      </c>
      <c r="Z155" s="20" t="s">
        <v>266</v>
      </c>
      <c r="AA155" s="20" t="s">
        <v>266</v>
      </c>
      <c r="AB155" s="20" t="s">
        <v>266</v>
      </c>
      <c r="AC155" s="20" t="s">
        <v>266</v>
      </c>
      <c r="AD155" s="20" t="s">
        <v>266</v>
      </c>
      <c r="AE155" s="20" t="s">
        <v>266</v>
      </c>
      <c r="AF155" s="20" t="s">
        <v>266</v>
      </c>
      <c r="AG155" s="20" t="s">
        <v>266</v>
      </c>
      <c r="AH155" s="20" t="s">
        <v>266</v>
      </c>
      <c r="AI155" s="20" t="s">
        <v>266</v>
      </c>
      <c r="AJ155" s="20" t="s">
        <v>266</v>
      </c>
      <c r="AK155" s="20" t="s">
        <v>266</v>
      </c>
      <c r="AL155" s="20" t="s">
        <v>266</v>
      </c>
      <c r="AM155" s="20" t="s">
        <v>266</v>
      </c>
      <c r="AN155" s="20" t="s">
        <v>266</v>
      </c>
      <c r="AO155" s="20" t="s">
        <v>266</v>
      </c>
      <c r="AP155" s="20" t="s">
        <v>266</v>
      </c>
      <c r="AQ155" s="20" t="s">
        <v>266</v>
      </c>
      <c r="AR155" s="20" t="s">
        <v>266</v>
      </c>
      <c r="AS155" s="20" t="s">
        <v>266</v>
      </c>
      <c r="AT155" s="20" t="s">
        <v>266</v>
      </c>
      <c r="AU155" s="20" t="s">
        <v>266</v>
      </c>
      <c r="AV155" s="20" t="s">
        <v>266</v>
      </c>
      <c r="AW155" s="20" t="s">
        <v>266</v>
      </c>
      <c r="AX155" s="20" t="s">
        <v>266</v>
      </c>
      <c r="AY155" s="20">
        <v>8.8970000000000007E-2</v>
      </c>
      <c r="AZ155" s="20">
        <v>9.6930000000000002E-2</v>
      </c>
      <c r="BA155" s="20">
        <v>2.4709999999999999E-2</v>
      </c>
      <c r="BB155" s="20">
        <v>5.6299999999999996E-3</v>
      </c>
      <c r="BC155" s="20">
        <v>1.8380000000000001E-2</v>
      </c>
      <c r="BD155" s="20">
        <v>6.4360000000000001E-2</v>
      </c>
      <c r="BE155" s="20">
        <v>3.7919999999999898E-2</v>
      </c>
      <c r="BF155" s="20">
        <v>3.918E-2</v>
      </c>
      <c r="BG155" s="20">
        <v>2.2949999999999998E-2</v>
      </c>
      <c r="BH155" s="20">
        <v>3.3029999999999997E-2</v>
      </c>
      <c r="BI155" s="20">
        <v>5.8040000000000001E-2</v>
      </c>
      <c r="BJ155" s="20">
        <v>6.9530000000000008E-2</v>
      </c>
      <c r="BK155" s="20">
        <v>4.3369999999999999E-2</v>
      </c>
      <c r="BL155" s="21">
        <v>2.826E-2</v>
      </c>
      <c r="BM155" s="22">
        <v>2.76E-2</v>
      </c>
      <c r="BN155" s="23">
        <v>1.72E-2</v>
      </c>
    </row>
    <row r="156" spans="1:66" x14ac:dyDescent="0.45">
      <c r="A156" s="19" t="s">
        <v>179</v>
      </c>
      <c r="B156" s="20" t="s">
        <v>266</v>
      </c>
      <c r="C156" s="20">
        <v>-7.0000000000000007E-2</v>
      </c>
      <c r="D156" s="20">
        <v>-3.2258064516128997E-2</v>
      </c>
      <c r="E156" s="20">
        <v>3.9999999988888889E-2</v>
      </c>
      <c r="F156" s="20">
        <v>1.0683760683874943E-2</v>
      </c>
      <c r="G156" s="20">
        <v>-1.2000000010000046E-2</v>
      </c>
      <c r="H156" s="20">
        <v>-5.0607287449902809E-3</v>
      </c>
      <c r="I156" s="20">
        <v>-1.0172939878029599E-3</v>
      </c>
      <c r="J156" s="20">
        <v>-4.0733197657842118E-3</v>
      </c>
      <c r="K156" s="20">
        <v>7.6687116820825204E-4</v>
      </c>
      <c r="L156" s="20">
        <v>-2.8097062554492402E-3</v>
      </c>
      <c r="M156" s="20">
        <v>1.0245901665011201E-3</v>
      </c>
      <c r="N156" s="20">
        <v>5.1177072415694495E-4</v>
      </c>
      <c r="O156" s="20">
        <v>6.1381074194685999E-3</v>
      </c>
      <c r="P156" s="20">
        <v>7.8800203355564799E-3</v>
      </c>
      <c r="Q156" s="20">
        <v>4.4988752812021495E-3</v>
      </c>
      <c r="R156" s="20">
        <v>2.4135357049137197E-2</v>
      </c>
      <c r="S156" s="20">
        <v>4.6161321671975295E-3</v>
      </c>
      <c r="T156" s="20">
        <v>1.9347037509255299E-3</v>
      </c>
      <c r="U156" s="20">
        <v>1.3758146270917699E-2</v>
      </c>
      <c r="V156" s="20">
        <v>1.6190476195353899E-2</v>
      </c>
      <c r="W156" s="20">
        <v>1.8275538894138601E-2</v>
      </c>
      <c r="X156" s="20">
        <v>3.0832949836702303E-2</v>
      </c>
      <c r="Y156" s="20">
        <v>1.9196428571514001E-2</v>
      </c>
      <c r="Z156" s="20">
        <v>5.40954883948934E-2</v>
      </c>
      <c r="AA156" s="20">
        <v>6.8564305005336501E-2</v>
      </c>
      <c r="AB156" s="20">
        <v>0.16268066627712499</v>
      </c>
      <c r="AC156" s="20">
        <v>5.8810413065095303E-2</v>
      </c>
      <c r="AD156" s="20">
        <v>3.94999999941699E-2</v>
      </c>
      <c r="AE156" s="20">
        <v>4.5855379188963603E-2</v>
      </c>
      <c r="AF156" s="20">
        <v>4.2005212326608803E-2</v>
      </c>
      <c r="AG156" s="20">
        <v>7.9888185961076899E-2</v>
      </c>
      <c r="AH156" s="20">
        <v>0.13807901907800699</v>
      </c>
      <c r="AI156" s="20">
        <v>7.3023283652623394E-2</v>
      </c>
      <c r="AJ156" s="20">
        <v>4.2505717632811003E-2</v>
      </c>
      <c r="AK156" s="20">
        <v>2.1028412436817797E-2</v>
      </c>
      <c r="AL156" s="20">
        <v>1.58264332858583E-2</v>
      </c>
      <c r="AM156" s="20">
        <v>1.0266198927515799E-2</v>
      </c>
      <c r="AN156" s="20">
        <v>-6.6384108359364207E-4</v>
      </c>
      <c r="AO156" s="20">
        <v>9.964230966791901E-3</v>
      </c>
      <c r="AP156" s="20">
        <v>3.5922084492812402E-3</v>
      </c>
      <c r="AQ156" s="20">
        <v>2.05867258317727E-3</v>
      </c>
      <c r="AR156" s="20">
        <v>7.6948535495613805E-3</v>
      </c>
      <c r="AS156" s="20">
        <v>1.2562607767468601E-2</v>
      </c>
      <c r="AT156" s="20">
        <v>1.8245215698994299E-2</v>
      </c>
      <c r="AU156" s="20">
        <v>4.5393007884049503E-3</v>
      </c>
      <c r="AV156" s="20">
        <v>1.26843190106199E-2</v>
      </c>
      <c r="AW156" s="20">
        <v>9.94206982933773E-3</v>
      </c>
      <c r="AX156" s="20">
        <v>1.2557166111154101E-2</v>
      </c>
      <c r="AY156" s="20">
        <v>1.3243512210062201E-2</v>
      </c>
      <c r="AZ156" s="20">
        <v>5.59081293442422E-3</v>
      </c>
      <c r="BA156" s="20">
        <v>1.2471825694962999E-2</v>
      </c>
      <c r="BB156" s="20">
        <v>1.49896111605788E-2</v>
      </c>
      <c r="BC156" s="20">
        <v>3.0706243602866301E-3</v>
      </c>
      <c r="BD156" s="20">
        <v>1.0058309037904001E-2</v>
      </c>
      <c r="BE156" s="20">
        <v>3.9166666666664999E-3</v>
      </c>
      <c r="BF156" s="20">
        <v>1.8261807918985302E-3</v>
      </c>
      <c r="BG156" s="20">
        <v>3.1817051951279998E-2</v>
      </c>
      <c r="BH156" s="20">
        <v>2.0958805107203202E-2</v>
      </c>
      <c r="BI156" s="20">
        <v>4.1686330029888502E-2</v>
      </c>
      <c r="BJ156" s="20">
        <v>8.7586831772878113E-2</v>
      </c>
      <c r="BK156" s="20">
        <v>2.4090530408219898E-2</v>
      </c>
      <c r="BL156" s="21">
        <v>3.4912887261883296E-2</v>
      </c>
      <c r="BM156" s="22">
        <v>5.8799999999999998E-2</v>
      </c>
      <c r="BN156" s="23">
        <v>5.7000000000000002E-2</v>
      </c>
    </row>
    <row r="157" spans="1:66" x14ac:dyDescent="0.45">
      <c r="A157" s="19" t="s">
        <v>180</v>
      </c>
      <c r="B157" s="20" t="s">
        <v>266</v>
      </c>
      <c r="C157" s="20" t="s">
        <v>266</v>
      </c>
      <c r="D157" s="20" t="s">
        <v>266</v>
      </c>
      <c r="E157" s="20" t="s">
        <v>266</v>
      </c>
      <c r="F157" s="20" t="s">
        <v>266</v>
      </c>
      <c r="G157" s="20" t="s">
        <v>266</v>
      </c>
      <c r="H157" s="20" t="s">
        <v>266</v>
      </c>
      <c r="I157" s="20" t="s">
        <v>266</v>
      </c>
      <c r="J157" s="20" t="s">
        <v>266</v>
      </c>
      <c r="K157" s="20" t="s">
        <v>266</v>
      </c>
      <c r="L157" s="20" t="s">
        <v>266</v>
      </c>
      <c r="M157" s="20" t="s">
        <v>266</v>
      </c>
      <c r="N157" s="20" t="s">
        <v>266</v>
      </c>
      <c r="O157" s="20" t="s">
        <v>266</v>
      </c>
      <c r="P157" s="20" t="s">
        <v>266</v>
      </c>
      <c r="Q157" s="20" t="s">
        <v>266</v>
      </c>
      <c r="R157" s="20" t="s">
        <v>266</v>
      </c>
      <c r="S157" s="20" t="s">
        <v>266</v>
      </c>
      <c r="T157" s="20" t="s">
        <v>266</v>
      </c>
      <c r="U157" s="20" t="s">
        <v>266</v>
      </c>
      <c r="V157" s="20" t="s">
        <v>266</v>
      </c>
      <c r="W157" s="20" t="s">
        <v>266</v>
      </c>
      <c r="X157" s="20" t="s">
        <v>266</v>
      </c>
      <c r="Y157" s="20" t="s">
        <v>266</v>
      </c>
      <c r="Z157" s="20">
        <v>6.0749999995151703E-2</v>
      </c>
      <c r="AA157" s="20">
        <v>8.3431534294721499E-2</v>
      </c>
      <c r="AB157" s="20">
        <v>0.23167283010324802</v>
      </c>
      <c r="AC157" s="20">
        <v>0.104909925823772</v>
      </c>
      <c r="AD157" s="20">
        <v>7.6566496162451397E-2</v>
      </c>
      <c r="AE157" s="20">
        <v>4.5285820346222902E-2</v>
      </c>
      <c r="AF157" s="20">
        <v>5.7999999989999704E-2</v>
      </c>
      <c r="AG157" s="20">
        <v>5.7655954631925105E-2</v>
      </c>
      <c r="AH157" s="20">
        <v>0.12064343163646701</v>
      </c>
      <c r="AI157" s="20">
        <v>8.0542264761407995E-2</v>
      </c>
      <c r="AJ157" s="20">
        <v>5.5350553505534902E-2</v>
      </c>
      <c r="AK157" s="20">
        <v>7.9020979013985998E-2</v>
      </c>
      <c r="AL157" s="20">
        <v>7.4206092035477705E-2</v>
      </c>
      <c r="AM157" s="20">
        <v>3.7104072398190101E-2</v>
      </c>
      <c r="AN157" s="20">
        <v>5.4537521815008698E-2</v>
      </c>
      <c r="AO157" s="20">
        <v>3.3374706936974204E-2</v>
      </c>
      <c r="AP157" s="20">
        <v>5.4450820766048402E-2</v>
      </c>
      <c r="AQ157" s="20">
        <v>4.4804455132261695E-2</v>
      </c>
      <c r="AR157" s="20">
        <v>6.9533615990308897E-2</v>
      </c>
      <c r="AS157" s="20">
        <v>6.96568127760787E-2</v>
      </c>
      <c r="AT157" s="20">
        <v>4.3096145700974198E-2</v>
      </c>
      <c r="AU157" s="20">
        <v>4.9741143031164302E-2</v>
      </c>
      <c r="AV157" s="20">
        <v>2.8527221738709998E-2</v>
      </c>
      <c r="AW157" s="20">
        <v>0.17280932681459199</v>
      </c>
      <c r="AX157" s="20">
        <v>0.11624178290844901</v>
      </c>
      <c r="AY157" s="20">
        <v>3.96437805228382E-2</v>
      </c>
      <c r="AZ157" s="20">
        <v>0.13574191765681098</v>
      </c>
      <c r="BA157" s="20">
        <v>0.14932181740770001</v>
      </c>
      <c r="BB157" s="20">
        <v>0.155958933107536</v>
      </c>
      <c r="BC157" s="20">
        <v>9.2981733278395706E-2</v>
      </c>
      <c r="BD157" s="20">
        <v>0.117994470972606</v>
      </c>
      <c r="BE157" s="20">
        <v>0.14709077966355699</v>
      </c>
      <c r="BF157" s="20">
        <v>2.1034066041741697E-2</v>
      </c>
      <c r="BG157" s="20">
        <v>1.8361536739067902E-2</v>
      </c>
      <c r="BH157" s="20">
        <v>2.36846238416837E-2</v>
      </c>
      <c r="BI157" s="20">
        <v>9.1135045567522794E-3</v>
      </c>
      <c r="BJ157" s="20">
        <v>0.107614182326826</v>
      </c>
      <c r="BK157" s="20">
        <v>6.9183253260123589E-2</v>
      </c>
      <c r="BL157" s="21">
        <v>6.0161766593914499E-2</v>
      </c>
      <c r="BM157" s="22">
        <v>8.4400000000000003E-2</v>
      </c>
      <c r="BN157" s="23">
        <v>2.24E-2</v>
      </c>
    </row>
    <row r="158" spans="1:66" x14ac:dyDescent="0.45">
      <c r="A158" s="19" t="s">
        <v>181</v>
      </c>
      <c r="B158" s="20" t="s">
        <v>266</v>
      </c>
      <c r="C158" s="20">
        <v>0.25485436893203894</v>
      </c>
      <c r="D158" s="20">
        <v>0.75628626692456502</v>
      </c>
      <c r="E158" s="20">
        <v>0.40748898678414103</v>
      </c>
      <c r="F158" s="20">
        <v>1.1666666666666701</v>
      </c>
      <c r="G158" s="20">
        <v>0.6153846153846152</v>
      </c>
      <c r="H158" s="20">
        <v>0.28571428571428581</v>
      </c>
      <c r="I158" s="20">
        <v>0.24074074074074089</v>
      </c>
      <c r="J158" s="20">
        <v>0.20895522388059684</v>
      </c>
      <c r="K158" s="20">
        <v>0.16049382716049379</v>
      </c>
      <c r="L158" s="20">
        <v>6.3829787234042493E-2</v>
      </c>
      <c r="M158" s="20">
        <v>9.9999999999999895E-2</v>
      </c>
      <c r="N158" s="20">
        <v>8.1818181818181693E-2</v>
      </c>
      <c r="O158" s="20">
        <v>0.184873949579832</v>
      </c>
      <c r="P158" s="20">
        <v>1.4184397163120598E-2</v>
      </c>
      <c r="Q158" s="20">
        <v>2.0979020979021001E-2</v>
      </c>
      <c r="R158" s="20">
        <v>1.36986301369862E-2</v>
      </c>
      <c r="S158" s="20">
        <v>3.8592981578052597E-2</v>
      </c>
      <c r="T158" s="20">
        <v>2.8731942216032501E-2</v>
      </c>
      <c r="U158" s="20">
        <v>1.3652675922190801E-2</v>
      </c>
      <c r="V158" s="20">
        <v>7.0807357785427705E-3</v>
      </c>
      <c r="W158" s="20">
        <v>2.2468475357471197E-2</v>
      </c>
      <c r="X158" s="20">
        <v>-8.5955602100692089E-3</v>
      </c>
      <c r="Y158" s="20">
        <v>4.9532569364098798E-2</v>
      </c>
      <c r="Z158" s="20">
        <v>9.1803749730369102E-2</v>
      </c>
      <c r="AA158" s="20">
        <v>0.12796894532602099</v>
      </c>
      <c r="AB158" s="20">
        <v>0.252333177791075</v>
      </c>
      <c r="AC158" s="20">
        <v>6.6930600836673793E-2</v>
      </c>
      <c r="AD158" s="20">
        <v>4.4746147466452106E-2</v>
      </c>
      <c r="AE158" s="20">
        <v>9.3598529166279809E-2</v>
      </c>
      <c r="AF158" s="20">
        <v>0.10660247592918401</v>
      </c>
      <c r="AG158" s="20">
        <v>0.281610386024435</v>
      </c>
      <c r="AH158" s="20">
        <v>0.22447330136217603</v>
      </c>
      <c r="AI158" s="20">
        <v>0.12974697469819399</v>
      </c>
      <c r="AJ158" s="20">
        <v>5.1200654371317801E-2</v>
      </c>
      <c r="AK158" s="20">
        <v>0.13433755563163299</v>
      </c>
      <c r="AL158" s="20">
        <v>0.203114625460252</v>
      </c>
      <c r="AM158" s="20">
        <v>0.25210716435881997</v>
      </c>
      <c r="AN158" s="20">
        <v>0.31742597267299799</v>
      </c>
      <c r="AO158" s="20">
        <v>0.21810274035098398</v>
      </c>
      <c r="AP158" s="20">
        <v>0.225942571785268</v>
      </c>
      <c r="AQ158" s="20">
        <v>0.26422126723558498</v>
      </c>
      <c r="AR158" s="20">
        <v>0.37259956179920101</v>
      </c>
      <c r="AS158" s="20">
        <v>0.24225352112676099</v>
      </c>
      <c r="AT158" s="20">
        <v>0.15192743764172301</v>
      </c>
      <c r="AU158" s="20">
        <v>0.18208661417322802</v>
      </c>
      <c r="AV158" s="20">
        <v>0.20566194837635302</v>
      </c>
      <c r="AW158" s="20">
        <v>0.134254143646409</v>
      </c>
      <c r="AX158" s="20">
        <v>9.7996833901607197E-2</v>
      </c>
      <c r="AY158" s="20">
        <v>6.9495660853411897E-2</v>
      </c>
      <c r="AZ158" s="20">
        <v>0.11553268435584001</v>
      </c>
      <c r="BA158" s="20">
        <v>6.7522658610271999E-2</v>
      </c>
      <c r="BB158" s="20">
        <v>8.9821597675000808E-2</v>
      </c>
      <c r="BC158" s="20">
        <v>7.2680602858483892E-2</v>
      </c>
      <c r="BD158" s="20">
        <v>0.10510242085661099</v>
      </c>
      <c r="BE158" s="20">
        <v>0.14236797049914401</v>
      </c>
      <c r="BF158" s="20">
        <v>4.3232649296748707E-2</v>
      </c>
      <c r="BG158" s="20">
        <v>6.8073820311636807E-2</v>
      </c>
      <c r="BH158" s="20">
        <v>9.5913088463528209E-2</v>
      </c>
      <c r="BI158" s="20">
        <v>8.1287764350452998E-2</v>
      </c>
      <c r="BJ158" s="20">
        <v>0.101545446607876</v>
      </c>
      <c r="BK158" s="20">
        <v>2.5919467343053101E-2</v>
      </c>
      <c r="BL158" s="21">
        <v>4.6511627906979901E-2</v>
      </c>
      <c r="BM158" s="22">
        <v>8.2500000000000004E-2</v>
      </c>
      <c r="BN158" s="23">
        <v>3.6799999999999999E-2</v>
      </c>
    </row>
    <row r="159" spans="1:66" x14ac:dyDescent="0.45">
      <c r="A159" s="19" t="s">
        <v>182</v>
      </c>
      <c r="B159" s="20" t="s">
        <v>266</v>
      </c>
      <c r="C159" s="20">
        <v>0.14999999991666699</v>
      </c>
      <c r="D159" s="20">
        <v>0.11594202906637299</v>
      </c>
      <c r="E159" s="20">
        <v>0.103896103896104</v>
      </c>
      <c r="F159" s="20">
        <v>7.0588235235294103E-2</v>
      </c>
      <c r="G159" s="20">
        <v>9.3406593466670601E-2</v>
      </c>
      <c r="H159" s="20">
        <v>5.0251256281407003E-2</v>
      </c>
      <c r="I159" s="20">
        <v>4.7846889952153297E-2</v>
      </c>
      <c r="J159" s="20">
        <v>5.47945205022832E-2</v>
      </c>
      <c r="K159" s="20">
        <v>7.4314574328615199E-2</v>
      </c>
      <c r="L159" s="20">
        <v>7.9247817336174697E-2</v>
      </c>
      <c r="M159" s="20">
        <v>0.127566894834762</v>
      </c>
      <c r="N159" s="20">
        <v>8.6644591627191E-2</v>
      </c>
      <c r="O159" s="20">
        <v>5.9167089883639001E-2</v>
      </c>
      <c r="P159" s="20">
        <v>6.641093263597439E-2</v>
      </c>
      <c r="Q159" s="20">
        <v>6.0701438842858703E-2</v>
      </c>
      <c r="R159" s="20">
        <v>9.7922848666348608E-2</v>
      </c>
      <c r="S159" s="20">
        <v>0.16389961389442401</v>
      </c>
      <c r="T159" s="20">
        <v>8.8406037492220993E-2</v>
      </c>
      <c r="U159" s="20">
        <v>9.7836025606340998E-2</v>
      </c>
      <c r="V159" s="20">
        <v>0.190866185454381</v>
      </c>
      <c r="W159" s="20">
        <v>6.2361580607806603E-2</v>
      </c>
      <c r="X159" s="20">
        <v>5.0252359007242203E-2</v>
      </c>
      <c r="Y159" s="20">
        <v>6.7906393649539598E-2</v>
      </c>
      <c r="Z159" s="20">
        <v>7.2197221677057902E-2</v>
      </c>
      <c r="AA159" s="20">
        <v>9.4890510950337001E-2</v>
      </c>
      <c r="AB159" s="20">
        <v>0.16891666666570099</v>
      </c>
      <c r="AC159" s="20">
        <v>0.23618735296332999</v>
      </c>
      <c r="AD159" s="20">
        <v>0.33483275663456902</v>
      </c>
      <c r="AE159" s="20">
        <v>0.38054091419679303</v>
      </c>
      <c r="AF159" s="20">
        <v>0.57848782625150297</v>
      </c>
      <c r="AG159" s="20">
        <v>0.66694422966487599</v>
      </c>
      <c r="AH159" s="20">
        <v>0.59145071244490899</v>
      </c>
      <c r="AI159" s="20">
        <v>0.75433268757607097</v>
      </c>
      <c r="AJ159" s="20">
        <v>0.64448158538792899</v>
      </c>
      <c r="AK159" s="20">
        <v>1.11150635209157</v>
      </c>
      <c r="AL159" s="20">
        <v>1.1020851956254301</v>
      </c>
      <c r="AM159" s="20">
        <v>1.63399505243688</v>
      </c>
      <c r="AN159" s="20">
        <v>0.77921025547359601</v>
      </c>
      <c r="AO159" s="20">
        <v>0.85822306238185209</v>
      </c>
      <c r="AP159" s="20">
        <v>6.67019328585961</v>
      </c>
      <c r="AQ159" s="20">
        <v>33.986790100533199</v>
      </c>
      <c r="AR159" s="20">
        <v>74.816636112452599</v>
      </c>
      <c r="AS159" s="20">
        <v>4.0953016662202302</v>
      </c>
      <c r="AT159" s="20">
        <v>0.73528294244263903</v>
      </c>
      <c r="AU159" s="20">
        <v>0.48579986446888496</v>
      </c>
      <c r="AV159" s="20">
        <v>0.23736905056504601</v>
      </c>
      <c r="AW159" s="20">
        <v>0.11128702970708799</v>
      </c>
      <c r="AX159" s="20">
        <v>0.11537942411517699</v>
      </c>
      <c r="AY159" s="20">
        <v>8.5621894895365008E-2</v>
      </c>
      <c r="AZ159" s="20">
        <v>7.2478217521346103E-2</v>
      </c>
      <c r="BA159" s="20">
        <v>3.4696599629302501E-2</v>
      </c>
      <c r="BB159" s="20">
        <v>3.7573383334447201E-2</v>
      </c>
      <c r="BC159" s="20">
        <v>1.9770987850205399E-2</v>
      </c>
      <c r="BD159" s="20">
        <v>1.9313500385374999E-3</v>
      </c>
      <c r="BE159" s="20">
        <v>2.2593775336307301E-2</v>
      </c>
      <c r="BF159" s="20">
        <v>3.6624732009222699E-2</v>
      </c>
      <c r="BG159" s="20">
        <v>1.61630193862549E-2</v>
      </c>
      <c r="BH159" s="20">
        <v>2.0022580124881801E-2</v>
      </c>
      <c r="BI159" s="20">
        <v>1.7799864468037101E-2</v>
      </c>
      <c r="BJ159" s="20">
        <v>5.7858759820675495E-2</v>
      </c>
      <c r="BK159" s="20">
        <v>2.93623153596703E-2</v>
      </c>
      <c r="BL159" s="21">
        <v>1.52832059732902E-2</v>
      </c>
      <c r="BM159" s="22">
        <v>3.3700000000000001E-2</v>
      </c>
      <c r="BN159" s="23">
        <v>3.6499999999999998E-2</v>
      </c>
    </row>
    <row r="160" spans="1:66" x14ac:dyDescent="0.45">
      <c r="A160" s="19" t="s">
        <v>183</v>
      </c>
      <c r="B160" s="20" t="s">
        <v>266</v>
      </c>
      <c r="C160" s="20" t="s">
        <v>266</v>
      </c>
      <c r="D160" s="20">
        <v>3.03867403176796E-2</v>
      </c>
      <c r="E160" s="20">
        <v>8.3109919572159699E-2</v>
      </c>
      <c r="F160" s="20">
        <v>-6.4356435644360804E-2</v>
      </c>
      <c r="G160" s="20">
        <v>-3.4391534378761704E-2</v>
      </c>
      <c r="H160" s="20">
        <v>-1.50684931506851E-2</v>
      </c>
      <c r="I160" s="20">
        <v>-9.735744089012361E-3</v>
      </c>
      <c r="J160" s="20">
        <v>2.6685393244381902E-2</v>
      </c>
      <c r="K160" s="20">
        <v>1.81258549991084E-2</v>
      </c>
      <c r="L160" s="20">
        <v>3.3590863289928004E-2</v>
      </c>
      <c r="M160" s="20">
        <v>-9.2081031340344593E-3</v>
      </c>
      <c r="N160" s="20">
        <v>4.1548217798216901E-2</v>
      </c>
      <c r="O160" s="20">
        <v>1.59563300452738E-2</v>
      </c>
      <c r="P160" s="20">
        <v>5.7966522010131402E-2</v>
      </c>
      <c r="Q160" s="20">
        <v>5.6255493700886498E-2</v>
      </c>
      <c r="R160" s="20">
        <v>8.1830790570032702E-2</v>
      </c>
      <c r="S160" s="20">
        <v>2.5641025642845098E-2</v>
      </c>
      <c r="T160" s="20">
        <v>5.3999999996805104E-2</v>
      </c>
      <c r="U160" s="20">
        <v>6.2539531939776502E-2</v>
      </c>
      <c r="V160" s="20">
        <v>2.3588064589058801E-2</v>
      </c>
      <c r="W160" s="20">
        <v>1.95551032285372E-2</v>
      </c>
      <c r="X160" s="20">
        <v>0.14381461675733001</v>
      </c>
      <c r="Y160" s="20">
        <v>0.21403343536614</v>
      </c>
      <c r="Z160" s="20">
        <v>8.2040341349883791E-2</v>
      </c>
      <c r="AA160" s="20">
        <v>0.165800322638465</v>
      </c>
      <c r="AB160" s="20">
        <v>0.34163591635916396</v>
      </c>
      <c r="AC160" s="20">
        <v>6.7614027045610092E-2</v>
      </c>
      <c r="AD160" s="20">
        <v>9.1992271361099706E-2</v>
      </c>
      <c r="AE160" s="20">
        <v>9.8987515973656098E-2</v>
      </c>
      <c r="AF160" s="20">
        <v>7.3345259391770598E-2</v>
      </c>
      <c r="AG160" s="20">
        <v>0.17533333332750001</v>
      </c>
      <c r="AH160" s="20">
        <v>0.18200510493850999</v>
      </c>
      <c r="AI160" s="20">
        <v>0.13082598524167499</v>
      </c>
      <c r="AJ160" s="20">
        <v>0.102217271376891</v>
      </c>
      <c r="AK160" s="20">
        <v>0.100293565620481</v>
      </c>
      <c r="AL160" s="20">
        <v>0.50338975637450001</v>
      </c>
      <c r="AM160" s="20">
        <v>0.23103107180388499</v>
      </c>
      <c r="AN160" s="20">
        <v>7.5154207938581095E-3</v>
      </c>
      <c r="AO160" s="20">
        <v>3.7906687622415197E-2</v>
      </c>
      <c r="AP160" s="20">
        <v>8.7621759667321192E-2</v>
      </c>
      <c r="AQ160" s="20">
        <v>0.105851550162081</v>
      </c>
      <c r="AR160" s="20">
        <v>0.12679920327708799</v>
      </c>
      <c r="AS160" s="20">
        <v>0.18492300049677102</v>
      </c>
      <c r="AT160" s="20">
        <v>8.5944869510534205E-2</v>
      </c>
      <c r="AU160" s="20">
        <v>6.8815751375349204E-2</v>
      </c>
      <c r="AV160" s="20">
        <v>8.3619288423334298E-2</v>
      </c>
      <c r="AW160" s="20">
        <v>6.7055393586005901E-2</v>
      </c>
      <c r="AX160" s="20">
        <v>7.5136612021857896E-2</v>
      </c>
      <c r="AY160" s="20">
        <v>5.5908513341804106E-2</v>
      </c>
      <c r="AZ160" s="20">
        <v>9.265944645006019E-2</v>
      </c>
      <c r="BA160" s="20">
        <v>5.9471365638766704E-2</v>
      </c>
      <c r="BB160" s="20">
        <v>3.9501039501039399E-2</v>
      </c>
      <c r="BC160" s="20">
        <v>5.3455019556714299E-2</v>
      </c>
      <c r="BD160" s="20">
        <v>2.72277227722773E-2</v>
      </c>
      <c r="BE160" s="20">
        <v>2.2891566265060403E-2</v>
      </c>
      <c r="BF160" s="20">
        <v>4.8292108362779605E-2</v>
      </c>
      <c r="BG160" s="20">
        <v>6.5168539325842698E-2</v>
      </c>
      <c r="BH160" s="20">
        <v>5.4852320675105502E-2</v>
      </c>
      <c r="BI160" s="20">
        <v>2.8999999999999998E-2</v>
      </c>
      <c r="BJ160" s="20">
        <v>8.260447035957251E-2</v>
      </c>
      <c r="BK160" s="20">
        <v>4.1292639138240501E-2</v>
      </c>
      <c r="BL160" s="21">
        <v>3.8793103448275898E-2</v>
      </c>
      <c r="BM160" s="22">
        <v>4.65E-2</v>
      </c>
      <c r="BN160" s="23">
        <v>3.1699999999999999E-2</v>
      </c>
    </row>
    <row r="161" spans="1:66" x14ac:dyDescent="0.45">
      <c r="A161" s="19" t="s">
        <v>184</v>
      </c>
      <c r="B161" s="20" t="s">
        <v>266</v>
      </c>
      <c r="C161" s="20" t="s">
        <v>266</v>
      </c>
      <c r="D161" s="20" t="s">
        <v>266</v>
      </c>
      <c r="E161" s="20" t="s">
        <v>266</v>
      </c>
      <c r="F161" s="20" t="s">
        <v>266</v>
      </c>
      <c r="G161" s="20" t="s">
        <v>266</v>
      </c>
      <c r="H161" s="20" t="s">
        <v>266</v>
      </c>
      <c r="I161" s="20" t="s">
        <v>266</v>
      </c>
      <c r="J161" s="20" t="s">
        <v>266</v>
      </c>
      <c r="K161" s="20" t="s">
        <v>266</v>
      </c>
      <c r="L161" s="20" t="s">
        <v>266</v>
      </c>
      <c r="M161" s="20" t="s">
        <v>266</v>
      </c>
      <c r="N161" s="20" t="s">
        <v>266</v>
      </c>
      <c r="O161" s="20" t="s">
        <v>266</v>
      </c>
      <c r="P161" s="20" t="s">
        <v>266</v>
      </c>
      <c r="Q161" s="20" t="s">
        <v>266</v>
      </c>
      <c r="R161" s="20" t="s">
        <v>266</v>
      </c>
      <c r="S161" s="20" t="s">
        <v>266</v>
      </c>
      <c r="T161" s="20" t="s">
        <v>266</v>
      </c>
      <c r="U161" s="20" t="s">
        <v>266</v>
      </c>
      <c r="V161" s="20" t="s">
        <v>266</v>
      </c>
      <c r="W161" s="20" t="s">
        <v>266</v>
      </c>
      <c r="X161" s="20" t="s">
        <v>266</v>
      </c>
      <c r="Y161" s="20">
        <v>1.0999999990000099E-2</v>
      </c>
      <c r="Z161" s="20">
        <v>-9.8911967360036288E-4</v>
      </c>
      <c r="AA161" s="20">
        <v>2.4752475247524764E-2</v>
      </c>
      <c r="AB161" s="20">
        <v>7.0531400956521703E-2</v>
      </c>
      <c r="AC161" s="20">
        <v>2.2563176895510399E-2</v>
      </c>
      <c r="AD161" s="20">
        <v>4.4130626655288198E-2</v>
      </c>
      <c r="AE161" s="20">
        <v>4.9027895182155792E-2</v>
      </c>
      <c r="AF161" s="20">
        <v>8.10126582278482E-2</v>
      </c>
      <c r="AG161" s="20">
        <v>7.0257611241217599E-2</v>
      </c>
      <c r="AH161" s="20">
        <v>9.6827133479212291E-2</v>
      </c>
      <c r="AI161" s="20">
        <v>0.191271820448878</v>
      </c>
      <c r="AJ161" s="20">
        <v>1.0355871886121</v>
      </c>
      <c r="AK161" s="20">
        <v>0.25534759358288778</v>
      </c>
      <c r="AL161" s="20">
        <v>0.15400999426558531</v>
      </c>
      <c r="AM161" s="20">
        <v>0.11521260736849599</v>
      </c>
      <c r="AN161" s="20">
        <v>0.16549968173138102</v>
      </c>
      <c r="AO161" s="20">
        <v>0.26379027853631898</v>
      </c>
      <c r="AP161" s="20">
        <v>0.58720829732065705</v>
      </c>
      <c r="AQ161" s="20">
        <v>2.4455093298482602</v>
      </c>
      <c r="AR161" s="20">
        <v>5.5538115056369097</v>
      </c>
      <c r="AS161" s="20">
        <v>0.76706219110329199</v>
      </c>
      <c r="AT161" s="20">
        <v>0.45329203716654498</v>
      </c>
      <c r="AU161" s="20">
        <v>0.368658050323113</v>
      </c>
      <c r="AV161" s="20">
        <v>0.332521284878321</v>
      </c>
      <c r="AW161" s="20">
        <v>0.28071696477373204</v>
      </c>
      <c r="AX161" s="20">
        <v>0.19817221232947302</v>
      </c>
      <c r="AY161" s="20">
        <v>0.150816168613434</v>
      </c>
      <c r="AZ161" s="20">
        <v>0.11725153688524599</v>
      </c>
      <c r="BA161" s="20">
        <v>7.2750000000000106E-2</v>
      </c>
      <c r="BB161" s="20">
        <v>0.100598151169114</v>
      </c>
      <c r="BC161" s="20">
        <v>5.49124788255222E-2</v>
      </c>
      <c r="BD161" s="20">
        <v>1.9001739595878399E-2</v>
      </c>
      <c r="BE161" s="20">
        <v>7.8791858174655002E-3</v>
      </c>
      <c r="BF161" s="20">
        <v>3.5765472312703397E-2</v>
      </c>
      <c r="BG161" s="20">
        <v>2.1070507579093397E-2</v>
      </c>
      <c r="BH161" s="20">
        <v>1.11494394480717E-2</v>
      </c>
      <c r="BI161" s="20">
        <v>2.3880597014925498E-2</v>
      </c>
      <c r="BJ161" s="20">
        <v>4.3493782352591201E-2</v>
      </c>
      <c r="BK161" s="20">
        <v>3.8259778766110003E-2</v>
      </c>
      <c r="BL161" s="21">
        <v>2.7074523587234899E-2</v>
      </c>
      <c r="BM161" s="22">
        <v>4.2200000000000001E-2</v>
      </c>
      <c r="BN161" s="23">
        <v>3.7499999999999999E-2</v>
      </c>
    </row>
    <row r="162" spans="1:66" x14ac:dyDescent="0.45">
      <c r="A162" s="19" t="s">
        <v>185</v>
      </c>
      <c r="B162" s="20" t="s">
        <v>266</v>
      </c>
      <c r="C162" s="20">
        <v>2.6262626252525401E-2</v>
      </c>
      <c r="D162" s="20">
        <v>-6.8897637697529802E-3</v>
      </c>
      <c r="E162" s="20">
        <v>-1.38751238850347E-2</v>
      </c>
      <c r="F162" s="20">
        <v>-3.0150753768844901E-3</v>
      </c>
      <c r="G162" s="20">
        <v>9.0725806350808805E-3</v>
      </c>
      <c r="H162" s="20">
        <v>1.0989010999110699E-2</v>
      </c>
      <c r="I162" s="20">
        <v>-9.8814230237147401E-4</v>
      </c>
      <c r="J162" s="20">
        <v>3.1651829871727405E-2</v>
      </c>
      <c r="K162" s="20">
        <v>1.3582614258682299E-2</v>
      </c>
      <c r="L162" s="20">
        <v>1.6080718907533199E-2</v>
      </c>
      <c r="M162" s="20">
        <v>1.11714507331234E-2</v>
      </c>
      <c r="N162" s="20">
        <v>3.0228632805854701E-2</v>
      </c>
      <c r="O162" s="20">
        <v>1.5490020853509801E-2</v>
      </c>
      <c r="P162" s="20">
        <v>2.6620709882744599E-2</v>
      </c>
      <c r="Q162" s="20">
        <v>2.0215729697234001E-2</v>
      </c>
      <c r="R162" s="20">
        <v>3.3999999990000002E-2</v>
      </c>
      <c r="S162" s="20">
        <v>3.4816247592212801E-2</v>
      </c>
      <c r="T162" s="20">
        <v>5.04672897102805E-2</v>
      </c>
      <c r="U162" s="20">
        <v>5.5160142349245198E-2</v>
      </c>
      <c r="V162" s="20">
        <v>6.0708263069651699E-2</v>
      </c>
      <c r="W162" s="20">
        <v>7.4025115653879106E-2</v>
      </c>
      <c r="X162" s="20">
        <v>4.53333333280172E-2</v>
      </c>
      <c r="Y162" s="20">
        <v>7.4960753537871905E-2</v>
      </c>
      <c r="Z162" s="20">
        <v>8.9448703908167199E-2</v>
      </c>
      <c r="AA162" s="20">
        <v>0.103552278823785</v>
      </c>
      <c r="AB162" s="20">
        <v>0.27968417857199801</v>
      </c>
      <c r="AC162" s="20">
        <v>0.20408163265165702</v>
      </c>
      <c r="AD162" s="20">
        <v>0.18249901458621801</v>
      </c>
      <c r="AE162" s="20">
        <v>0.27191666667196701</v>
      </c>
      <c r="AF162" s="20">
        <v>0.22642992858546801</v>
      </c>
      <c r="AG162" s="20">
        <v>0.23537582135797799</v>
      </c>
      <c r="AH162" s="20">
        <v>0.166918918918919</v>
      </c>
      <c r="AI162" s="20">
        <v>0.20040763387066898</v>
      </c>
      <c r="AJ162" s="20">
        <v>0.227302194918655</v>
      </c>
      <c r="AK162" s="20">
        <v>0.251056444310293</v>
      </c>
      <c r="AL162" s="20">
        <v>0.287833333333333</v>
      </c>
      <c r="AM162" s="20">
        <v>0.19645399249385298</v>
      </c>
      <c r="AN162" s="20">
        <v>0.11763115197404</v>
      </c>
      <c r="AO162" s="20">
        <v>9.3431483578709201E-2</v>
      </c>
      <c r="AP162" s="20">
        <v>9.6970481615743107E-2</v>
      </c>
      <c r="AQ162" s="20">
        <v>0.126165466776821</v>
      </c>
      <c r="AR162" s="20">
        <v>0.13372458604066201</v>
      </c>
      <c r="AS162" s="20">
        <v>0.109262340543539</v>
      </c>
      <c r="AT162" s="20">
        <v>8.9416666666666589E-2</v>
      </c>
      <c r="AU162" s="20">
        <v>6.5019505851755602E-2</v>
      </c>
      <c r="AV162" s="20">
        <v>5.2143934496875606E-2</v>
      </c>
      <c r="AW162" s="20">
        <v>4.1231483377704901E-2</v>
      </c>
      <c r="AX162" s="20">
        <v>3.12069756769159E-2</v>
      </c>
      <c r="AY162" s="20">
        <v>2.1616123084748404E-2</v>
      </c>
      <c r="AZ162" s="20">
        <v>2.7164402966419299E-2</v>
      </c>
      <c r="BA162" s="20">
        <v>2.3038857791839198E-2</v>
      </c>
      <c r="BB162" s="20">
        <v>2.84672111648561E-2</v>
      </c>
      <c r="BC162" s="20">
        <v>4.3947571318427102E-2</v>
      </c>
      <c r="BD162" s="20">
        <v>3.5450516986706197E-2</v>
      </c>
      <c r="BE162" s="20">
        <v>3.2833333333333298E-2</v>
      </c>
      <c r="BF162" s="20">
        <v>2.3559786993706599E-2</v>
      </c>
      <c r="BG162" s="20">
        <v>2.29386725524202E-2</v>
      </c>
      <c r="BH162" s="20">
        <v>2.7433150959389398E-2</v>
      </c>
      <c r="BI162" s="20">
        <v>2.8050701267532001E-2</v>
      </c>
      <c r="BJ162" s="20">
        <v>2.5904077968709902E-2</v>
      </c>
      <c r="BK162" s="20">
        <v>-8.3553002150418502E-3</v>
      </c>
      <c r="BL162" s="21">
        <v>1.4025728989536398E-2</v>
      </c>
      <c r="BM162" s="22">
        <v>3.6499999999999998E-2</v>
      </c>
      <c r="BN162" s="23">
        <v>2.7699999999999999E-2</v>
      </c>
    </row>
    <row r="163" spans="1:66" x14ac:dyDescent="0.45">
      <c r="A163" s="19" t="s">
        <v>186</v>
      </c>
      <c r="B163" s="20" t="s">
        <v>266</v>
      </c>
      <c r="C163" s="20" t="s">
        <v>266</v>
      </c>
      <c r="D163" s="20" t="s">
        <v>266</v>
      </c>
      <c r="E163" s="20" t="s">
        <v>266</v>
      </c>
      <c r="F163" s="20" t="s">
        <v>266</v>
      </c>
      <c r="G163" s="20" t="s">
        <v>266</v>
      </c>
      <c r="H163" s="20" t="s">
        <v>266</v>
      </c>
      <c r="I163" s="20" t="s">
        <v>266</v>
      </c>
      <c r="J163" s="20" t="s">
        <v>266</v>
      </c>
      <c r="K163" s="20" t="s">
        <v>266</v>
      </c>
      <c r="L163" s="20" t="s">
        <v>266</v>
      </c>
      <c r="M163" s="20" t="s">
        <v>266</v>
      </c>
      <c r="N163" s="20" t="s">
        <v>266</v>
      </c>
      <c r="O163" s="20" t="s">
        <v>266</v>
      </c>
      <c r="P163" s="20" t="s">
        <v>266</v>
      </c>
      <c r="Q163" s="20" t="s">
        <v>266</v>
      </c>
      <c r="R163" s="20" t="s">
        <v>266</v>
      </c>
      <c r="S163" s="20" t="s">
        <v>266</v>
      </c>
      <c r="T163" s="20" t="s">
        <v>266</v>
      </c>
      <c r="U163" s="20" t="s">
        <v>266</v>
      </c>
      <c r="V163" s="20" t="s">
        <v>266</v>
      </c>
      <c r="W163" s="20" t="s">
        <v>266</v>
      </c>
      <c r="X163" s="20" t="s">
        <v>266</v>
      </c>
      <c r="Y163" s="20" t="s">
        <v>266</v>
      </c>
      <c r="Z163" s="20" t="s">
        <v>266</v>
      </c>
      <c r="AA163" s="20" t="s">
        <v>266</v>
      </c>
      <c r="AB163" s="20" t="s">
        <v>266</v>
      </c>
      <c r="AC163" s="20" t="s">
        <v>266</v>
      </c>
      <c r="AD163" s="20" t="s">
        <v>266</v>
      </c>
      <c r="AE163" s="20" t="s">
        <v>266</v>
      </c>
      <c r="AF163" s="20" t="s">
        <v>266</v>
      </c>
      <c r="AG163" s="20" t="s">
        <v>266</v>
      </c>
      <c r="AH163" s="20" t="s">
        <v>266</v>
      </c>
      <c r="AI163" s="20" t="s">
        <v>266</v>
      </c>
      <c r="AJ163" s="20" t="s">
        <v>266</v>
      </c>
      <c r="AK163" s="20" t="s">
        <v>266</v>
      </c>
      <c r="AL163" s="20" t="s">
        <v>266</v>
      </c>
      <c r="AM163" s="20" t="s">
        <v>266</v>
      </c>
      <c r="AN163" s="20" t="s">
        <v>266</v>
      </c>
      <c r="AO163" s="20" t="s">
        <v>266</v>
      </c>
      <c r="AP163" s="20" t="s">
        <v>266</v>
      </c>
      <c r="AQ163" s="20" t="s">
        <v>266</v>
      </c>
      <c r="AR163" s="20" t="s">
        <v>266</v>
      </c>
      <c r="AS163" s="20" t="s">
        <v>266</v>
      </c>
      <c r="AT163" s="20" t="s">
        <v>266</v>
      </c>
      <c r="AU163" s="20" t="s">
        <v>266</v>
      </c>
      <c r="AV163" s="20" t="s">
        <v>266</v>
      </c>
      <c r="AW163" s="20" t="s">
        <v>266</v>
      </c>
      <c r="AX163" s="20" t="s">
        <v>266</v>
      </c>
      <c r="AY163" s="20" t="s">
        <v>266</v>
      </c>
      <c r="AZ163" s="20" t="s">
        <v>266</v>
      </c>
      <c r="BA163" s="20" t="s">
        <v>266</v>
      </c>
      <c r="BB163" s="20" t="s">
        <v>266</v>
      </c>
      <c r="BC163" s="20" t="s">
        <v>266</v>
      </c>
      <c r="BD163" s="20" t="s">
        <v>266</v>
      </c>
      <c r="BE163" s="20" t="s">
        <v>266</v>
      </c>
      <c r="BF163" s="20" t="s">
        <v>266</v>
      </c>
      <c r="BG163" s="20" t="s">
        <v>266</v>
      </c>
      <c r="BH163" s="20" t="s">
        <v>266</v>
      </c>
      <c r="BI163" s="20">
        <v>2.2000000000000002E-2</v>
      </c>
      <c r="BJ163" s="20">
        <v>5.1959999999999999E-2</v>
      </c>
      <c r="BK163" s="20">
        <v>2.7800000000000004E-3</v>
      </c>
      <c r="BL163" s="21">
        <v>2.4740000000000002E-2</v>
      </c>
      <c r="BM163" s="22">
        <v>2.9000000000000001E-2</v>
      </c>
      <c r="BN163" s="23">
        <v>1.34E-2</v>
      </c>
    </row>
    <row r="164" spans="1:66" x14ac:dyDescent="0.45">
      <c r="A164" s="19" t="s">
        <v>187</v>
      </c>
      <c r="B164" s="20" t="s">
        <v>266</v>
      </c>
      <c r="C164" s="20" t="s">
        <v>266</v>
      </c>
      <c r="D164" s="20" t="s">
        <v>266</v>
      </c>
      <c r="E164" s="20" t="s">
        <v>266</v>
      </c>
      <c r="F164" s="20" t="s">
        <v>266</v>
      </c>
      <c r="G164" s="20" t="s">
        <v>266</v>
      </c>
      <c r="H164" s="20" t="s">
        <v>266</v>
      </c>
      <c r="I164" s="20" t="s">
        <v>266</v>
      </c>
      <c r="J164" s="20" t="s">
        <v>266</v>
      </c>
      <c r="K164" s="20" t="s">
        <v>266</v>
      </c>
      <c r="L164" s="20" t="s">
        <v>266</v>
      </c>
      <c r="M164" s="20" t="s">
        <v>266</v>
      </c>
      <c r="N164" s="20" t="s">
        <v>266</v>
      </c>
      <c r="O164" s="20" t="s">
        <v>266</v>
      </c>
      <c r="P164" s="20" t="s">
        <v>266</v>
      </c>
      <c r="Q164" s="20" t="s">
        <v>266</v>
      </c>
      <c r="R164" s="20" t="s">
        <v>266</v>
      </c>
      <c r="S164" s="20" t="s">
        <v>266</v>
      </c>
      <c r="T164" s="20" t="s">
        <v>266</v>
      </c>
      <c r="U164" s="20" t="s">
        <v>266</v>
      </c>
      <c r="V164" s="20" t="s">
        <v>266</v>
      </c>
      <c r="W164" s="20" t="s">
        <v>266</v>
      </c>
      <c r="X164" s="20" t="s">
        <v>266</v>
      </c>
      <c r="Y164" s="20" t="s">
        <v>266</v>
      </c>
      <c r="Z164" s="20" t="s">
        <v>266</v>
      </c>
      <c r="AA164" s="20" t="s">
        <v>266</v>
      </c>
      <c r="AB164" s="20" t="s">
        <v>266</v>
      </c>
      <c r="AC164" s="20" t="s">
        <v>266</v>
      </c>
      <c r="AD164" s="20" t="s">
        <v>266</v>
      </c>
      <c r="AE164" s="20" t="s">
        <v>266</v>
      </c>
      <c r="AF164" s="20" t="s">
        <v>266</v>
      </c>
      <c r="AG164" s="20" t="s">
        <v>266</v>
      </c>
      <c r="AH164" s="20">
        <v>6.7999999990000101E-2</v>
      </c>
      <c r="AI164" s="20">
        <v>8.5205992510161102E-2</v>
      </c>
      <c r="AJ164" s="20">
        <v>5.7000000000000002E-2</v>
      </c>
      <c r="AK164" s="20">
        <v>2.7436140009460899E-2</v>
      </c>
      <c r="AL164" s="20">
        <v>1.1049723757007399E-2</v>
      </c>
      <c r="AM164" s="20">
        <v>1.91256830693914E-2</v>
      </c>
      <c r="AN164" s="20">
        <v>7.5757575757573106E-3</v>
      </c>
      <c r="AO164" s="20">
        <v>2.6852846401718602E-2</v>
      </c>
      <c r="AP164" s="20">
        <v>4.6025104602510601E-2</v>
      </c>
      <c r="AQ164" s="20">
        <v>3.2999999999999897E-2</v>
      </c>
      <c r="AR164" s="20">
        <v>3.00096805421106E-2</v>
      </c>
      <c r="AS164" s="20">
        <v>4.4172932330826802E-2</v>
      </c>
      <c r="AT164" s="20">
        <v>3.0603060306030799E-2</v>
      </c>
      <c r="AU164" s="20">
        <v>-8.7336244541484399E-3</v>
      </c>
      <c r="AV164" s="20">
        <v>1.3215859030837001E-2</v>
      </c>
      <c r="AW164" s="20">
        <v>2.95652173913045E-2</v>
      </c>
      <c r="AX164" s="20">
        <v>4.9045346062052395E-2</v>
      </c>
      <c r="AY164" s="20">
        <v>4.8344898191332204E-2</v>
      </c>
      <c r="AZ164" s="20">
        <v>2.9513888888888902E-2</v>
      </c>
      <c r="BA164" s="20">
        <v>2.1817032040472202E-2</v>
      </c>
      <c r="BB164" s="20">
        <v>1.65033522434243E-2</v>
      </c>
      <c r="BC164" s="20">
        <v>1.4713343480466901E-2</v>
      </c>
      <c r="BD164" s="20">
        <v>2.39999999999991E-3</v>
      </c>
      <c r="BE164" s="20">
        <v>2.2645650438946799E-2</v>
      </c>
      <c r="BF164" s="20">
        <v>6.79933665008291E-2</v>
      </c>
      <c r="BG164" s="20">
        <v>8.8143953233467187E-2</v>
      </c>
      <c r="BH164" s="20">
        <v>0.11835809619743101</v>
      </c>
      <c r="BI164" s="20">
        <v>0.13758162575996399</v>
      </c>
      <c r="BJ164" s="20">
        <v>0.15050145157033501</v>
      </c>
      <c r="BK164" s="20">
        <v>-4.8632780162260199E-2</v>
      </c>
      <c r="BL164" s="21">
        <v>-2.4252567516168701E-2</v>
      </c>
      <c r="BM164" s="22">
        <v>1.9199999999999998E-2</v>
      </c>
      <c r="BN164" s="23">
        <v>1.8700000000000001E-2</v>
      </c>
    </row>
    <row r="165" spans="1:66" x14ac:dyDescent="0.45">
      <c r="A165" s="19" t="s">
        <v>188</v>
      </c>
      <c r="B165" s="20" t="s">
        <v>266</v>
      </c>
      <c r="C165" s="20" t="s">
        <v>266</v>
      </c>
      <c r="D165" s="20" t="s">
        <v>266</v>
      </c>
      <c r="E165" s="20" t="s">
        <v>266</v>
      </c>
      <c r="F165" s="20" t="s">
        <v>266</v>
      </c>
      <c r="G165" s="20" t="s">
        <v>266</v>
      </c>
      <c r="H165" s="20" t="s">
        <v>266</v>
      </c>
      <c r="I165" s="20" t="s">
        <v>266</v>
      </c>
      <c r="J165" s="20" t="s">
        <v>266</v>
      </c>
      <c r="K165" s="20" t="s">
        <v>266</v>
      </c>
      <c r="L165" s="20" t="s">
        <v>266</v>
      </c>
      <c r="M165" s="20" t="s">
        <v>266</v>
      </c>
      <c r="N165" s="20" t="s">
        <v>266</v>
      </c>
      <c r="O165" s="20" t="s">
        <v>266</v>
      </c>
      <c r="P165" s="20" t="s">
        <v>266</v>
      </c>
      <c r="Q165" s="20" t="s">
        <v>266</v>
      </c>
      <c r="R165" s="20" t="s">
        <v>266</v>
      </c>
      <c r="S165" s="20" t="s">
        <v>266</v>
      </c>
      <c r="T165" s="20" t="s">
        <v>266</v>
      </c>
      <c r="U165" s="20" t="s">
        <v>266</v>
      </c>
      <c r="V165" s="20" t="s">
        <v>266</v>
      </c>
      <c r="W165" s="20" t="s">
        <v>266</v>
      </c>
      <c r="X165" s="20" t="s">
        <v>266</v>
      </c>
      <c r="Y165" s="20" t="s">
        <v>266</v>
      </c>
      <c r="Z165" s="20" t="s">
        <v>266</v>
      </c>
      <c r="AA165" s="20" t="s">
        <v>266</v>
      </c>
      <c r="AB165" s="20" t="s">
        <v>266</v>
      </c>
      <c r="AC165" s="20" t="s">
        <v>266</v>
      </c>
      <c r="AD165" s="20" t="s">
        <v>266</v>
      </c>
      <c r="AE165" s="20" t="s">
        <v>266</v>
      </c>
      <c r="AF165" s="20" t="s">
        <v>266</v>
      </c>
      <c r="AG165" s="20" t="s">
        <v>266</v>
      </c>
      <c r="AH165" s="20" t="s">
        <v>266</v>
      </c>
      <c r="AI165" s="20" t="s">
        <v>266</v>
      </c>
      <c r="AJ165" s="20" t="s">
        <v>266</v>
      </c>
      <c r="AK165" s="20" t="s">
        <v>266</v>
      </c>
      <c r="AL165" s="20" t="s">
        <v>266</v>
      </c>
      <c r="AM165" s="20" t="s">
        <v>266</v>
      </c>
      <c r="AN165" s="20" t="s">
        <v>266</v>
      </c>
      <c r="AO165" s="20" t="s">
        <v>266</v>
      </c>
      <c r="AP165" s="20" t="s">
        <v>266</v>
      </c>
      <c r="AQ165" s="20" t="s">
        <v>266</v>
      </c>
      <c r="AR165" s="20" t="s">
        <v>266</v>
      </c>
      <c r="AS165" s="20">
        <v>2.3062248995983898</v>
      </c>
      <c r="AT165" s="20">
        <v>2.1120558761008201</v>
      </c>
      <c r="AU165" s="20">
        <v>2.5516686182669801</v>
      </c>
      <c r="AV165" s="20">
        <v>1.3675939281544101</v>
      </c>
      <c r="AW165" s="20">
        <v>0.32242484725759901</v>
      </c>
      <c r="AX165" s="20">
        <v>0.388293013382848</v>
      </c>
      <c r="AY165" s="20">
        <v>1.5476348043630901</v>
      </c>
      <c r="AZ165" s="20">
        <v>0.590965827541163</v>
      </c>
      <c r="BA165" s="20">
        <v>0.458037811326369</v>
      </c>
      <c r="BB165" s="20">
        <v>0.45666594044023401</v>
      </c>
      <c r="BC165" s="20">
        <v>0.34467767317936598</v>
      </c>
      <c r="BD165" s="20">
        <v>0.22537210003161001</v>
      </c>
      <c r="BE165" s="20">
        <v>0.152739711438208</v>
      </c>
      <c r="BF165" s="20">
        <v>0.11876867868006301</v>
      </c>
      <c r="BG165" s="20">
        <v>8.98905680041691E-2</v>
      </c>
      <c r="BH165" s="20">
        <v>6.5845884134190694E-2</v>
      </c>
      <c r="BI165" s="20">
        <v>4.8357793843876597E-2</v>
      </c>
      <c r="BJ165" s="20">
        <v>7.8483251438806093E-2</v>
      </c>
      <c r="BK165" s="20">
        <v>5.5876634970171597E-2</v>
      </c>
      <c r="BL165" s="21">
        <v>6.0942157869689095E-2</v>
      </c>
      <c r="BM165" s="22">
        <v>5.79E-2</v>
      </c>
      <c r="BN165" s="23">
        <v>3.3300000000000003E-2</v>
      </c>
    </row>
    <row r="166" spans="1:66" x14ac:dyDescent="0.45">
      <c r="A166" s="19" t="s">
        <v>189</v>
      </c>
      <c r="B166" s="20" t="s">
        <v>266</v>
      </c>
      <c r="C166" s="20" t="s">
        <v>266</v>
      </c>
      <c r="D166" s="20" t="s">
        <v>266</v>
      </c>
      <c r="E166" s="20" t="s">
        <v>266</v>
      </c>
      <c r="F166" s="20" t="s">
        <v>266</v>
      </c>
      <c r="G166" s="20" t="s">
        <v>266</v>
      </c>
      <c r="H166" s="20" t="s">
        <v>266</v>
      </c>
      <c r="I166" s="20" t="s">
        <v>266</v>
      </c>
      <c r="J166" s="20" t="s">
        <v>266</v>
      </c>
      <c r="K166" s="20" t="s">
        <v>266</v>
      </c>
      <c r="L166" s="20" t="s">
        <v>266</v>
      </c>
      <c r="M166" s="20" t="s">
        <v>266</v>
      </c>
      <c r="N166" s="20" t="s">
        <v>266</v>
      </c>
      <c r="O166" s="20" t="s">
        <v>266</v>
      </c>
      <c r="P166" s="20" t="s">
        <v>266</v>
      </c>
      <c r="Q166" s="20" t="s">
        <v>266</v>
      </c>
      <c r="R166" s="20" t="s">
        <v>266</v>
      </c>
      <c r="S166" s="20" t="s">
        <v>266</v>
      </c>
      <c r="T166" s="20" t="s">
        <v>266</v>
      </c>
      <c r="U166" s="20" t="s">
        <v>266</v>
      </c>
      <c r="V166" s="20" t="s">
        <v>266</v>
      </c>
      <c r="W166" s="20" t="s">
        <v>266</v>
      </c>
      <c r="X166" s="20" t="s">
        <v>266</v>
      </c>
      <c r="Y166" s="20" t="s">
        <v>266</v>
      </c>
      <c r="Z166" s="20" t="s">
        <v>266</v>
      </c>
      <c r="AA166" s="20" t="s">
        <v>266</v>
      </c>
      <c r="AB166" s="20" t="s">
        <v>266</v>
      </c>
      <c r="AC166" s="20" t="s">
        <v>266</v>
      </c>
      <c r="AD166" s="20" t="s">
        <v>266</v>
      </c>
      <c r="AE166" s="20" t="s">
        <v>266</v>
      </c>
      <c r="AF166" s="20" t="s">
        <v>266</v>
      </c>
      <c r="AG166" s="20" t="s">
        <v>266</v>
      </c>
      <c r="AH166" s="20" t="s">
        <v>266</v>
      </c>
      <c r="AI166" s="20" t="s">
        <v>266</v>
      </c>
      <c r="AJ166" s="20" t="s">
        <v>266</v>
      </c>
      <c r="AK166" s="20" t="s">
        <v>266</v>
      </c>
      <c r="AL166" s="20" t="s">
        <v>266</v>
      </c>
      <c r="AM166" s="20" t="s">
        <v>266</v>
      </c>
      <c r="AN166" s="20" t="s">
        <v>266</v>
      </c>
      <c r="AO166" s="20" t="s">
        <v>266</v>
      </c>
      <c r="AP166" s="20" t="s">
        <v>266</v>
      </c>
      <c r="AQ166" s="20" t="s">
        <v>266</v>
      </c>
      <c r="AR166" s="20" t="s">
        <v>266</v>
      </c>
      <c r="AS166" s="20" t="s">
        <v>266</v>
      </c>
      <c r="AT166" s="20">
        <v>15.700889999999999</v>
      </c>
      <c r="AU166" s="20">
        <v>8.7462184689865303</v>
      </c>
      <c r="AV166" s="20">
        <v>3.0763440920635499</v>
      </c>
      <c r="AW166" s="20">
        <v>1.9747138470657601</v>
      </c>
      <c r="AX166" s="20">
        <v>0.47741666666666704</v>
      </c>
      <c r="AY166" s="20">
        <v>0.14766766315076998</v>
      </c>
      <c r="AZ166" s="20">
        <v>0.276748414999754</v>
      </c>
      <c r="BA166" s="20">
        <v>0.85741781507429293</v>
      </c>
      <c r="BB166" s="20">
        <v>0.20776340877062099</v>
      </c>
      <c r="BC166" s="20">
        <v>0.214578650239374</v>
      </c>
      <c r="BD166" s="20">
        <v>0.15792001097619601</v>
      </c>
      <c r="BE166" s="20">
        <v>0.136797203625807</v>
      </c>
      <c r="BF166" s="20">
        <v>0.10860954763394</v>
      </c>
      <c r="BG166" s="20">
        <v>0.12683339601353699</v>
      </c>
      <c r="BH166" s="20">
        <v>9.678765123070511E-2</v>
      </c>
      <c r="BI166" s="20">
        <v>9.0072270825408488E-2</v>
      </c>
      <c r="BJ166" s="20">
        <v>0.14107753506874199</v>
      </c>
      <c r="BK166" s="20">
        <v>0.11654077856946399</v>
      </c>
      <c r="BL166" s="21">
        <v>6.8580192813319396E-2</v>
      </c>
      <c r="BM166" s="22">
        <v>8.4400000000000003E-2</v>
      </c>
      <c r="BN166" s="23">
        <v>5.0700000000000002E-2</v>
      </c>
    </row>
    <row r="167" spans="1:66" x14ac:dyDescent="0.45">
      <c r="A167" s="19" t="s">
        <v>190</v>
      </c>
      <c r="B167" s="20" t="s">
        <v>266</v>
      </c>
      <c r="C167" s="20" t="s">
        <v>266</v>
      </c>
      <c r="D167" s="20" t="s">
        <v>266</v>
      </c>
      <c r="E167" s="20" t="s">
        <v>266</v>
      </c>
      <c r="F167" s="20" t="s">
        <v>266</v>
      </c>
      <c r="G167" s="20" t="s">
        <v>266</v>
      </c>
      <c r="H167" s="20" t="s">
        <v>266</v>
      </c>
      <c r="I167" s="20" t="s">
        <v>266</v>
      </c>
      <c r="J167" s="20" t="s">
        <v>266</v>
      </c>
      <c r="K167" s="20" t="s">
        <v>266</v>
      </c>
      <c r="L167" s="20" t="s">
        <v>266</v>
      </c>
      <c r="M167" s="20" t="s">
        <v>266</v>
      </c>
      <c r="N167" s="20" t="s">
        <v>266</v>
      </c>
      <c r="O167" s="20" t="s">
        <v>266</v>
      </c>
      <c r="P167" s="20" t="s">
        <v>266</v>
      </c>
      <c r="Q167" s="20" t="s">
        <v>266</v>
      </c>
      <c r="R167" s="20" t="s">
        <v>266</v>
      </c>
      <c r="S167" s="20" t="s">
        <v>266</v>
      </c>
      <c r="T167" s="20" t="s">
        <v>266</v>
      </c>
      <c r="U167" s="20">
        <v>1.4529273002288502E-2</v>
      </c>
      <c r="V167" s="20">
        <v>3.1619369726991399E-2</v>
      </c>
      <c r="W167" s="20">
        <v>4.8493955331753999E-3</v>
      </c>
      <c r="X167" s="20">
        <v>5.1488580802262094E-3</v>
      </c>
      <c r="Y167" s="20">
        <v>4.8858007422254201E-3</v>
      </c>
      <c r="Z167" s="20">
        <v>3.0921938089349999E-2</v>
      </c>
      <c r="AA167" s="20">
        <v>9.3736740756774795E-2</v>
      </c>
      <c r="AB167" s="20">
        <v>0.31088299365448596</v>
      </c>
      <c r="AC167" s="20">
        <v>0.30226046574906501</v>
      </c>
      <c r="AD167" s="20">
        <v>7.1658615138318393E-2</v>
      </c>
      <c r="AE167" s="20">
        <v>0.13655146506642699</v>
      </c>
      <c r="AF167" s="20">
        <v>0.13270533797387901</v>
      </c>
      <c r="AG167" s="20">
        <v>0.15673329442372699</v>
      </c>
      <c r="AH167" s="20">
        <v>7.2493929932526999E-2</v>
      </c>
      <c r="AI167" s="20">
        <v>6.4506644718119205E-2</v>
      </c>
      <c r="AJ167" s="20">
        <v>0.12565136533413301</v>
      </c>
      <c r="AK167" s="20">
        <v>6.5930021430704699E-2</v>
      </c>
      <c r="AL167" s="20">
        <v>5.3695703882744396E-2</v>
      </c>
      <c r="AM167" s="20">
        <v>1.75933005651626E-2</v>
      </c>
      <c r="AN167" s="20">
        <v>-1.1170665728068201E-2</v>
      </c>
      <c r="AO167" s="20">
        <v>4.1330149080911802E-2</v>
      </c>
      <c r="AP167" s="20">
        <v>2.9786435565804702E-2</v>
      </c>
      <c r="AQ167" s="20">
        <v>1.0102782483111299E-2</v>
      </c>
      <c r="AR167" s="20">
        <v>4.1857637264994897E-2</v>
      </c>
      <c r="AS167" s="20">
        <v>0.19637165814837498</v>
      </c>
      <c r="AT167" s="20">
        <v>9.5604118760081805E-2</v>
      </c>
      <c r="AU167" s="20">
        <v>0.123543887630449</v>
      </c>
      <c r="AV167" s="20">
        <v>3.2649999999999998E-2</v>
      </c>
      <c r="AW167" s="20">
        <v>0.92644000000000004</v>
      </c>
      <c r="AX167" s="20">
        <v>7.4113717352664796E-2</v>
      </c>
      <c r="AY167" s="20">
        <v>0.120154225195687</v>
      </c>
      <c r="AZ167" s="20">
        <v>6.2100670945581103E-2</v>
      </c>
      <c r="BA167" s="20">
        <v>-2.4059320974226098E-2</v>
      </c>
      <c r="BB167" s="20">
        <v>3.8995298028471896E-2</v>
      </c>
      <c r="BC167" s="20">
        <v>3.3428550674940799E-2</v>
      </c>
      <c r="BD167" s="20">
        <v>1.99258542453996E-2</v>
      </c>
      <c r="BE167" s="20">
        <v>7.4497001400735008E-2</v>
      </c>
      <c r="BF167" s="20">
        <v>0.12250710289439301</v>
      </c>
      <c r="BG167" s="20">
        <v>9.0140891809232807E-2</v>
      </c>
      <c r="BH167" s="20">
        <v>8.8828265477793503E-2</v>
      </c>
      <c r="BI167" s="20">
        <v>9.0807220587315704E-2</v>
      </c>
      <c r="BJ167" s="20">
        <v>0.15444931176621998</v>
      </c>
      <c r="BK167" s="20">
        <v>0.103648345479999</v>
      </c>
      <c r="BL167" s="21">
        <v>2.3091461911417702E-2</v>
      </c>
      <c r="BM167" s="22">
        <v>5.67E-2</v>
      </c>
      <c r="BN167" s="23">
        <v>6.2700000000000006E-2</v>
      </c>
    </row>
    <row r="168" spans="1:66" x14ac:dyDescent="0.45">
      <c r="A168" s="19" t="s">
        <v>191</v>
      </c>
      <c r="B168" s="20" t="s">
        <v>266</v>
      </c>
      <c r="C168" s="20" t="s">
        <v>266</v>
      </c>
      <c r="D168" s="20" t="s">
        <v>266</v>
      </c>
      <c r="E168" s="20" t="s">
        <v>266</v>
      </c>
      <c r="F168" s="20" t="s">
        <v>266</v>
      </c>
      <c r="G168" s="20" t="s">
        <v>266</v>
      </c>
      <c r="H168" s="20" t="s">
        <v>266</v>
      </c>
      <c r="I168" s="20" t="s">
        <v>266</v>
      </c>
      <c r="J168" s="20" t="s">
        <v>266</v>
      </c>
      <c r="K168" s="20" t="s">
        <v>266</v>
      </c>
      <c r="L168" s="20" t="s">
        <v>266</v>
      </c>
      <c r="M168" s="20" t="s">
        <v>266</v>
      </c>
      <c r="N168" s="20" t="s">
        <v>266</v>
      </c>
      <c r="O168" s="20" t="s">
        <v>266</v>
      </c>
      <c r="P168" s="20">
        <v>2.6548672566371598E-2</v>
      </c>
      <c r="Q168" s="20">
        <v>6.8965517241379804E-3</v>
      </c>
      <c r="R168" s="20">
        <v>5.3082191780821804E-2</v>
      </c>
      <c r="S168" s="20">
        <v>2.11382113821139E-2</v>
      </c>
      <c r="T168" s="20">
        <v>2.8662420382165599E-2</v>
      </c>
      <c r="U168" s="20">
        <v>-5.1599587203280091E-3</v>
      </c>
      <c r="V168" s="20">
        <v>1.7116182572614099E-2</v>
      </c>
      <c r="W168" s="20">
        <v>4.1305456399795798E-2</v>
      </c>
      <c r="X168" s="20">
        <v>2.74240940254614E-2</v>
      </c>
      <c r="Y168" s="20">
        <v>4.7664442326028497E-2</v>
      </c>
      <c r="Z168" s="20">
        <v>7.5068243858052705E-2</v>
      </c>
      <c r="AA168" s="20">
        <v>0.117642429959868</v>
      </c>
      <c r="AB168" s="20">
        <v>0.24987678659561299</v>
      </c>
      <c r="AC168" s="20">
        <v>8.7877422263187899E-2</v>
      </c>
      <c r="AD168" s="20">
        <v>4.90368682691045E-2</v>
      </c>
      <c r="AE168" s="20">
        <v>0.146107902659428</v>
      </c>
      <c r="AF168" s="20">
        <v>2.05865885702094E-2</v>
      </c>
      <c r="AG168" s="20">
        <v>0.111195509980493</v>
      </c>
      <c r="AH168" s="20">
        <v>0.33047242898500401</v>
      </c>
      <c r="AI168" s="20">
        <v>0.20506624447129501</v>
      </c>
      <c r="AJ168" s="20">
        <v>0.18296224589118398</v>
      </c>
      <c r="AK168" s="20">
        <v>0.16460135608993401</v>
      </c>
      <c r="AL168" s="20">
        <v>0.118600682594716</v>
      </c>
      <c r="AM168" s="20">
        <v>9.0905011888749096E-2</v>
      </c>
      <c r="AN168" s="20">
        <v>5.7335581790202796E-2</v>
      </c>
      <c r="AO168" s="20">
        <v>4.5668494963680403E-2</v>
      </c>
      <c r="AP168" s="20">
        <v>8.5078680108629998E-2</v>
      </c>
      <c r="AQ168" s="20">
        <v>6.4625617114644693E-2</v>
      </c>
      <c r="AR168" s="20">
        <v>0.15238463272469502</v>
      </c>
      <c r="AS168" s="20">
        <v>-1.81919798798378E-2</v>
      </c>
      <c r="AT168" s="20">
        <v>9.0311379290716698E-2</v>
      </c>
      <c r="AU168" s="20">
        <v>1.71509123658861E-2</v>
      </c>
      <c r="AV168" s="20">
        <v>0.12080381890976299</v>
      </c>
      <c r="AW168" s="20">
        <v>-2.9035286574615501E-2</v>
      </c>
      <c r="AX168" s="20">
        <v>5.3746197203029096E-2</v>
      </c>
      <c r="AY168" s="20">
        <v>6.8618235531086202E-2</v>
      </c>
      <c r="AZ168" s="20">
        <v>2.2188346883465302E-2</v>
      </c>
      <c r="BA168" s="20">
        <v>2.6512013256039402E-3</v>
      </c>
      <c r="BB168" s="20">
        <v>9.6678235002481613E-3</v>
      </c>
      <c r="BC168" s="20">
        <v>3.8350110483672803E-2</v>
      </c>
      <c r="BD168" s="20">
        <v>8.0503144654088296E-2</v>
      </c>
      <c r="BE168" s="20">
        <v>1.15830115830116E-3</v>
      </c>
      <c r="BF168" s="20">
        <v>0.1631315079059</v>
      </c>
      <c r="BG168" s="20">
        <v>1.8567639257294301E-2</v>
      </c>
      <c r="BH168" s="20">
        <v>3.7000868055556003E-2</v>
      </c>
      <c r="BI168" s="20">
        <v>5.57706393219621E-2</v>
      </c>
      <c r="BJ168" s="20">
        <v>0.115659068384539</v>
      </c>
      <c r="BK168" s="20">
        <v>6.3249533623523799E-2</v>
      </c>
      <c r="BL168" s="21">
        <v>7.7700726877798897E-3</v>
      </c>
      <c r="BM168" s="22">
        <v>5.1999999999999998E-2</v>
      </c>
      <c r="BN168" s="23">
        <v>2.0500000000000001E-2</v>
      </c>
    </row>
    <row r="169" spans="1:66" x14ac:dyDescent="0.45">
      <c r="A169" s="19" t="s">
        <v>192</v>
      </c>
      <c r="B169" s="20" t="s">
        <v>266</v>
      </c>
      <c r="C169" s="20" t="s">
        <v>266</v>
      </c>
      <c r="D169" s="20" t="s">
        <v>266</v>
      </c>
      <c r="E169" s="20" t="s">
        <v>266</v>
      </c>
      <c r="F169" s="20" t="s">
        <v>266</v>
      </c>
      <c r="G169" s="20" t="s">
        <v>266</v>
      </c>
      <c r="H169" s="20" t="s">
        <v>266</v>
      </c>
      <c r="I169" s="20" t="s">
        <v>266</v>
      </c>
      <c r="J169" s="20" t="s">
        <v>266</v>
      </c>
      <c r="K169" s="20" t="s">
        <v>266</v>
      </c>
      <c r="L169" s="20" t="s">
        <v>266</v>
      </c>
      <c r="M169" s="20" t="s">
        <v>266</v>
      </c>
      <c r="N169" s="20" t="s">
        <v>266</v>
      </c>
      <c r="O169" s="20" t="s">
        <v>266</v>
      </c>
      <c r="P169" s="20" t="s">
        <v>266</v>
      </c>
      <c r="Q169" s="20" t="s">
        <v>266</v>
      </c>
      <c r="R169" s="20" t="s">
        <v>266</v>
      </c>
      <c r="S169" s="20" t="s">
        <v>266</v>
      </c>
      <c r="T169" s="20" t="s">
        <v>266</v>
      </c>
      <c r="U169" s="20" t="s">
        <v>266</v>
      </c>
      <c r="V169" s="20" t="s">
        <v>266</v>
      </c>
      <c r="W169" s="20" t="s">
        <v>266</v>
      </c>
      <c r="X169" s="20" t="s">
        <v>266</v>
      </c>
      <c r="Y169" s="20" t="s">
        <v>266</v>
      </c>
      <c r="Z169" s="20" t="s">
        <v>266</v>
      </c>
      <c r="AA169" s="20" t="s">
        <v>266</v>
      </c>
      <c r="AB169" s="20" t="s">
        <v>266</v>
      </c>
      <c r="AC169" s="20" t="s">
        <v>266</v>
      </c>
      <c r="AD169" s="20" t="s">
        <v>266</v>
      </c>
      <c r="AE169" s="20" t="s">
        <v>266</v>
      </c>
      <c r="AF169" s="20" t="s">
        <v>266</v>
      </c>
      <c r="AG169" s="20" t="s">
        <v>266</v>
      </c>
      <c r="AH169" s="20" t="s">
        <v>266</v>
      </c>
      <c r="AI169" s="20" t="s">
        <v>266</v>
      </c>
      <c r="AJ169" s="20" t="s">
        <v>266</v>
      </c>
      <c r="AK169" s="20" t="s">
        <v>266</v>
      </c>
      <c r="AL169" s="20" t="s">
        <v>266</v>
      </c>
      <c r="AM169" s="20" t="s">
        <v>266</v>
      </c>
      <c r="AN169" s="20" t="s">
        <v>266</v>
      </c>
      <c r="AO169" s="20" t="s">
        <v>266</v>
      </c>
      <c r="AP169" s="20" t="s">
        <v>266</v>
      </c>
      <c r="AQ169" s="20" t="s">
        <v>266</v>
      </c>
      <c r="AR169" s="20" t="s">
        <v>266</v>
      </c>
      <c r="AS169" s="20" t="s">
        <v>266</v>
      </c>
      <c r="AT169" s="20" t="s">
        <v>266</v>
      </c>
      <c r="AU169" s="20" t="s">
        <v>266</v>
      </c>
      <c r="AV169" s="20" t="s">
        <v>266</v>
      </c>
      <c r="AW169" s="20" t="s">
        <v>266</v>
      </c>
      <c r="AX169" s="20" t="s">
        <v>266</v>
      </c>
      <c r="AY169" s="20" t="s">
        <v>266</v>
      </c>
      <c r="AZ169" s="20" t="s">
        <v>266</v>
      </c>
      <c r="BA169" s="20" t="s">
        <v>266</v>
      </c>
      <c r="BB169" s="20" t="s">
        <v>266</v>
      </c>
      <c r="BC169" s="20" t="s">
        <v>266</v>
      </c>
      <c r="BD169" s="20" t="s">
        <v>266</v>
      </c>
      <c r="BE169" s="20" t="s">
        <v>266</v>
      </c>
      <c r="BF169" s="20">
        <v>1.4308386852733151E-2</v>
      </c>
      <c r="BG169" s="20">
        <v>1.685488905283478E-2</v>
      </c>
      <c r="BH169" s="20">
        <v>2.0952593561140133E-2</v>
      </c>
      <c r="BI169" s="20">
        <v>2.4989457572588237E-2</v>
      </c>
      <c r="BJ169" s="20">
        <v>4.2932024928767021E-2</v>
      </c>
      <c r="BK169" s="20">
        <v>2.1995923704604081E-2</v>
      </c>
      <c r="BL169" s="21">
        <v>2.5854181558253374E-2</v>
      </c>
      <c r="BM169" s="22">
        <v>2.01E-2</v>
      </c>
      <c r="BN169" s="23">
        <v>2.8299999999999999E-2</v>
      </c>
    </row>
    <row r="170" spans="1:66" x14ac:dyDescent="0.45">
      <c r="A170" s="19" t="s">
        <v>193</v>
      </c>
      <c r="B170" s="20" t="s">
        <v>266</v>
      </c>
      <c r="C170" s="20" t="s">
        <v>266</v>
      </c>
      <c r="D170" s="20" t="s">
        <v>266</v>
      </c>
      <c r="E170" s="20" t="s">
        <v>266</v>
      </c>
      <c r="F170" s="20" t="s">
        <v>266</v>
      </c>
      <c r="G170" s="20" t="s">
        <v>266</v>
      </c>
      <c r="H170" s="20" t="s">
        <v>266</v>
      </c>
      <c r="I170" s="20" t="s">
        <v>266</v>
      </c>
      <c r="J170" s="20" t="s">
        <v>266</v>
      </c>
      <c r="K170" s="20" t="s">
        <v>266</v>
      </c>
      <c r="L170" s="20" t="s">
        <v>266</v>
      </c>
      <c r="M170" s="20" t="s">
        <v>266</v>
      </c>
      <c r="N170" s="20" t="s">
        <v>266</v>
      </c>
      <c r="O170" s="20" t="s">
        <v>266</v>
      </c>
      <c r="P170" s="20" t="s">
        <v>266</v>
      </c>
      <c r="Q170" s="20" t="s">
        <v>266</v>
      </c>
      <c r="R170" s="20" t="s">
        <v>266</v>
      </c>
      <c r="S170" s="20" t="s">
        <v>266</v>
      </c>
      <c r="T170" s="20" t="s">
        <v>266</v>
      </c>
      <c r="U170" s="20" t="s">
        <v>266</v>
      </c>
      <c r="V170" s="20" t="s">
        <v>266</v>
      </c>
      <c r="W170" s="20" t="s">
        <v>266</v>
      </c>
      <c r="X170" s="20" t="s">
        <v>266</v>
      </c>
      <c r="Y170" s="20" t="s">
        <v>266</v>
      </c>
      <c r="Z170" s="20" t="s">
        <v>266</v>
      </c>
      <c r="AA170" s="20" t="s">
        <v>266</v>
      </c>
      <c r="AB170" s="20" t="s">
        <v>266</v>
      </c>
      <c r="AC170" s="20" t="s">
        <v>266</v>
      </c>
      <c r="AD170" s="20" t="s">
        <v>266</v>
      </c>
      <c r="AE170" s="20" t="s">
        <v>266</v>
      </c>
      <c r="AF170" s="20" t="s">
        <v>266</v>
      </c>
      <c r="AG170" s="20" t="s">
        <v>266</v>
      </c>
      <c r="AH170" s="20" t="s">
        <v>266</v>
      </c>
      <c r="AI170" s="20" t="s">
        <v>266</v>
      </c>
      <c r="AJ170" s="20" t="s">
        <v>266</v>
      </c>
      <c r="AK170" s="20" t="s">
        <v>266</v>
      </c>
      <c r="AL170" s="20" t="s">
        <v>266</v>
      </c>
      <c r="AM170" s="20" t="s">
        <v>266</v>
      </c>
      <c r="AN170" s="20" t="s">
        <v>266</v>
      </c>
      <c r="AO170" s="20" t="s">
        <v>266</v>
      </c>
      <c r="AP170" s="20" t="s">
        <v>266</v>
      </c>
      <c r="AQ170" s="20" t="s">
        <v>266</v>
      </c>
      <c r="AR170" s="20" t="s">
        <v>266</v>
      </c>
      <c r="AS170" s="20" t="s">
        <v>266</v>
      </c>
      <c r="AT170" s="20">
        <v>0.33700000000000002</v>
      </c>
      <c r="AU170" s="20">
        <v>0.255</v>
      </c>
      <c r="AV170" s="20">
        <v>0.26600000000000001</v>
      </c>
      <c r="AW170" s="20">
        <v>0.37170000000000003</v>
      </c>
      <c r="AX170" s="20">
        <v>0.37552000000000002</v>
      </c>
      <c r="AY170" s="20">
        <v>0.80452342487883699</v>
      </c>
      <c r="AZ170" s="20">
        <v>0.20859444941808397</v>
      </c>
      <c r="BA170" s="20">
        <v>0.125925925925926</v>
      </c>
      <c r="BB170" s="20">
        <v>9.60526315789475E-2</v>
      </c>
      <c r="BC170" s="20">
        <v>9.4237695078031203E-2</v>
      </c>
      <c r="BD170" s="20">
        <v>9.0235874931431703E-2</v>
      </c>
      <c r="BE170" s="20">
        <v>9.9874213836477987E-2</v>
      </c>
      <c r="BF170" s="20">
        <v>0.152333028362306</v>
      </c>
      <c r="BG170" s="20">
        <v>0.17209210003969802</v>
      </c>
      <c r="BH170" s="20">
        <v>0.245554614733277</v>
      </c>
      <c r="BI170" s="20">
        <v>0.27559483344663499</v>
      </c>
      <c r="BJ170" s="20">
        <v>0.24834790023449202</v>
      </c>
      <c r="BK170" s="20">
        <v>0.160861576161202</v>
      </c>
      <c r="BL170" s="21">
        <v>0.12893408576717799</v>
      </c>
      <c r="BM170" s="22">
        <v>0.11940000000000001</v>
      </c>
      <c r="BN170" s="23">
        <v>0.1041</v>
      </c>
    </row>
    <row r="171" spans="1:66" x14ac:dyDescent="0.45">
      <c r="A171" s="19" t="s">
        <v>194</v>
      </c>
      <c r="B171" s="20" t="s">
        <v>266</v>
      </c>
      <c r="C171" s="20" t="s">
        <v>266</v>
      </c>
      <c r="D171" s="20" t="s">
        <v>266</v>
      </c>
      <c r="E171" s="20" t="s">
        <v>266</v>
      </c>
      <c r="F171" s="20" t="s">
        <v>266</v>
      </c>
      <c r="G171" s="20" t="s">
        <v>266</v>
      </c>
      <c r="H171" s="20" t="s">
        <v>266</v>
      </c>
      <c r="I171" s="20" t="s">
        <v>266</v>
      </c>
      <c r="J171" s="20" t="s">
        <v>266</v>
      </c>
      <c r="K171" s="20" t="s">
        <v>266</v>
      </c>
      <c r="L171" s="20" t="s">
        <v>266</v>
      </c>
      <c r="M171" s="20" t="s">
        <v>266</v>
      </c>
      <c r="N171" s="20" t="s">
        <v>266</v>
      </c>
      <c r="O171" s="20" t="s">
        <v>266</v>
      </c>
      <c r="P171" s="20" t="s">
        <v>266</v>
      </c>
      <c r="Q171" s="20" t="s">
        <v>266</v>
      </c>
      <c r="R171" s="20">
        <v>2.7999999989999802E-2</v>
      </c>
      <c r="S171" s="20">
        <v>3.8910505934232299E-3</v>
      </c>
      <c r="T171" s="20">
        <v>1.5503875959302299E-2</v>
      </c>
      <c r="U171" s="20">
        <v>2.09923664219561E-2</v>
      </c>
      <c r="V171" s="20">
        <v>1.588785046729E-2</v>
      </c>
      <c r="W171" s="20">
        <v>3.4958601655933501E-2</v>
      </c>
      <c r="X171" s="20">
        <v>1.7777777777778401E-3</v>
      </c>
      <c r="Y171" s="20">
        <v>4.4749999997499901E-2</v>
      </c>
      <c r="Z171" s="20">
        <v>4.3311797078352095E-2</v>
      </c>
      <c r="AA171" s="20">
        <v>0.16513761468194998</v>
      </c>
      <c r="AB171" s="20">
        <v>0.21437007873664299</v>
      </c>
      <c r="AC171" s="20">
        <v>0.34576106338148399</v>
      </c>
      <c r="AD171" s="20">
        <v>0.31558660564112601</v>
      </c>
      <c r="AE171" s="20">
        <v>0.11399011169953101</v>
      </c>
      <c r="AF171" s="20">
        <v>-1.5836018502207602E-2</v>
      </c>
      <c r="AG171" s="20">
        <v>1.0815669028833399E-2</v>
      </c>
      <c r="AH171" s="20">
        <v>4.1692665536328999E-2</v>
      </c>
      <c r="AI171" s="20">
        <v>2.7989821882948501E-2</v>
      </c>
      <c r="AJ171" s="20">
        <v>1.0210396039603999E-2</v>
      </c>
      <c r="AK171" s="20">
        <v>1.9142419601896599E-3</v>
      </c>
      <c r="AL171" s="20">
        <v>-1.55903706534198E-2</v>
      </c>
      <c r="AM171" s="20">
        <v>-3.05876872913655E-2</v>
      </c>
      <c r="AN171" s="20">
        <v>-3.2033314647229999E-2</v>
      </c>
      <c r="AO171" s="20">
        <v>-1.5471167369902099E-2</v>
      </c>
      <c r="AP171" s="20">
        <v>9.0756302521048209E-3</v>
      </c>
      <c r="AQ171" s="20">
        <v>1.03264490339739E-2</v>
      </c>
      <c r="AR171" s="20">
        <v>2.0771513353116E-2</v>
      </c>
      <c r="AS171" s="20">
        <v>4.8611111111114103E-2</v>
      </c>
      <c r="AT171" s="20">
        <v>-7.7006006469107393E-4</v>
      </c>
      <c r="AU171" s="20">
        <v>1.05579531442694E-2</v>
      </c>
      <c r="AV171" s="20">
        <v>5.6432547853306602E-3</v>
      </c>
      <c r="AW171" s="20">
        <v>4.8684310305603995E-2</v>
      </c>
      <c r="AX171" s="20">
        <v>1.2220695639594801E-2</v>
      </c>
      <c r="AY171" s="20">
        <v>5.7151021574793905E-4</v>
      </c>
      <c r="AZ171" s="20">
        <v>-3.5698986148822399E-3</v>
      </c>
      <c r="BA171" s="20">
        <v>-1.34789438425938E-2</v>
      </c>
      <c r="BB171" s="20">
        <v>-1.125E-2</v>
      </c>
      <c r="BC171" s="20">
        <v>-1.11251580278128E-2</v>
      </c>
      <c r="BD171" s="20">
        <v>2.3012017386858201E-3</v>
      </c>
      <c r="BE171" s="20">
        <v>5.8673469387754999E-3</v>
      </c>
      <c r="BF171" s="20">
        <v>3.2969819934060003E-3</v>
      </c>
      <c r="BG171" s="20">
        <v>6.9935962251431701E-3</v>
      </c>
      <c r="BH171" s="20">
        <v>2.207346665551E-2</v>
      </c>
      <c r="BI171" s="20">
        <v>4.1687133641153305E-2</v>
      </c>
      <c r="BJ171" s="20">
        <v>9.8687519647912794E-2</v>
      </c>
      <c r="BK171" s="20">
        <v>5.0666323311659198E-2</v>
      </c>
      <c r="BL171" s="21">
        <v>5.3431372549019501E-2</v>
      </c>
      <c r="BM171" s="22">
        <v>5.8200000000000002E-2</v>
      </c>
      <c r="BN171" s="23">
        <v>2.8899999999999999E-2</v>
      </c>
    </row>
    <row r="172" spans="1:66" x14ac:dyDescent="0.45">
      <c r="A172" s="19" t="s">
        <v>195</v>
      </c>
      <c r="B172" s="20" t="s">
        <v>266</v>
      </c>
      <c r="C172" s="20" t="s">
        <v>266</v>
      </c>
      <c r="D172" s="20" t="s">
        <v>266</v>
      </c>
      <c r="E172" s="20" t="s">
        <v>266</v>
      </c>
      <c r="F172" s="20" t="s">
        <v>266</v>
      </c>
      <c r="G172" s="20" t="s">
        <v>266</v>
      </c>
      <c r="H172" s="20" t="s">
        <v>266</v>
      </c>
      <c r="I172" s="20" t="s">
        <v>266</v>
      </c>
      <c r="J172" s="20" t="s">
        <v>266</v>
      </c>
      <c r="K172" s="20" t="s">
        <v>266</v>
      </c>
      <c r="L172" s="20" t="s">
        <v>266</v>
      </c>
      <c r="M172" s="20" t="s">
        <v>266</v>
      </c>
      <c r="N172" s="20" t="s">
        <v>266</v>
      </c>
      <c r="O172" s="20" t="s">
        <v>266</v>
      </c>
      <c r="P172" s="20" t="s">
        <v>266</v>
      </c>
      <c r="Q172" s="20" t="s">
        <v>266</v>
      </c>
      <c r="R172" s="20" t="s">
        <v>266</v>
      </c>
      <c r="S172" s="20" t="s">
        <v>266</v>
      </c>
      <c r="T172" s="20" t="s">
        <v>266</v>
      </c>
      <c r="U172" s="20" t="s">
        <v>266</v>
      </c>
      <c r="V172" s="20">
        <v>5.8333332833007494E-4</v>
      </c>
      <c r="W172" s="20">
        <v>4.0226534522569503E-2</v>
      </c>
      <c r="X172" s="20">
        <v>2.8102481985700898E-2</v>
      </c>
      <c r="Y172" s="20">
        <v>3.8782026319752298E-2</v>
      </c>
      <c r="Z172" s="20">
        <v>6.1548841741129096E-2</v>
      </c>
      <c r="AA172" s="20">
        <v>0.11285310734683901</v>
      </c>
      <c r="AB172" s="20">
        <v>0.16601091509349397</v>
      </c>
      <c r="AC172" s="20">
        <v>0.31653423315368601</v>
      </c>
      <c r="AD172" s="20">
        <v>1.0830921871064301E-2</v>
      </c>
      <c r="AE172" s="20">
        <v>0.11340585637103599</v>
      </c>
      <c r="AF172" s="20">
        <v>3.4196510558753002E-2</v>
      </c>
      <c r="AG172" s="20">
        <v>9.6533598525702896E-2</v>
      </c>
      <c r="AH172" s="20">
        <v>8.7290276607232903E-2</v>
      </c>
      <c r="AI172" s="20">
        <v>5.9131937203163301E-2</v>
      </c>
      <c r="AJ172" s="20">
        <v>0.17376385216892198</v>
      </c>
      <c r="AK172" s="20">
        <v>0.116169845681474</v>
      </c>
      <c r="AL172" s="20">
        <v>0.11784027479632901</v>
      </c>
      <c r="AM172" s="20">
        <v>0.13000057615979402</v>
      </c>
      <c r="AN172" s="20">
        <v>6.1847785445692E-2</v>
      </c>
      <c r="AO172" s="20">
        <v>-4.1407237863380499E-2</v>
      </c>
      <c r="AP172" s="20">
        <v>-1.8266822507929801E-2</v>
      </c>
      <c r="AQ172" s="20">
        <v>4.4730934077133301E-3</v>
      </c>
      <c r="AR172" s="20">
        <v>3.2509863018337698E-3</v>
      </c>
      <c r="AS172" s="20">
        <v>-1.7535569019931401E-2</v>
      </c>
      <c r="AT172" s="20">
        <v>-1.09942967085751E-3</v>
      </c>
      <c r="AU172" s="20">
        <v>-5.8643461512010399E-3</v>
      </c>
      <c r="AV172" s="20">
        <v>0.322936668569551</v>
      </c>
      <c r="AW172" s="20">
        <v>7.8640078457010792E-2</v>
      </c>
      <c r="AX172" s="20">
        <v>2.75430663482415E-2</v>
      </c>
      <c r="AY172" s="20">
        <v>1.75316478097234E-2</v>
      </c>
      <c r="AZ172" s="20">
        <v>1.1567807039133699E-2</v>
      </c>
      <c r="BA172" s="20">
        <v>8.2725060827248294E-3</v>
      </c>
      <c r="BB172" s="20">
        <v>7.31981981981662E-3</v>
      </c>
      <c r="BC172" s="20">
        <v>3.0743432084970199E-2</v>
      </c>
      <c r="BD172" s="20">
        <v>2.2311744654477699E-2</v>
      </c>
      <c r="BE172" s="20">
        <v>-3.0312215823275E-4</v>
      </c>
      <c r="BF172" s="20">
        <v>5.0788356579746698E-3</v>
      </c>
      <c r="BG172" s="20">
        <v>1.70450260200616E-2</v>
      </c>
      <c r="BH172" s="20">
        <v>2.1134593993326001E-2</v>
      </c>
      <c r="BI172" s="20">
        <v>5.8533042846768399E-2</v>
      </c>
      <c r="BJ172" s="20">
        <v>5.76975850713504E-2</v>
      </c>
      <c r="BK172" s="20">
        <v>-1.05078809106832E-2</v>
      </c>
      <c r="BL172" s="21">
        <v>1.25114754407243E-2</v>
      </c>
      <c r="BM172" s="22">
        <v>3.3799999999999997E-2</v>
      </c>
      <c r="BN172" s="23">
        <v>1.4200000000000001E-2</v>
      </c>
    </row>
    <row r="173" spans="1:66" x14ac:dyDescent="0.45">
      <c r="A173" s="19" t="s">
        <v>196</v>
      </c>
      <c r="B173" s="20" t="s">
        <v>266</v>
      </c>
      <c r="C173" s="20" t="s">
        <v>266</v>
      </c>
      <c r="D173" s="20" t="s">
        <v>266</v>
      </c>
      <c r="E173" s="20" t="s">
        <v>266</v>
      </c>
      <c r="F173" s="20" t="s">
        <v>266</v>
      </c>
      <c r="G173" s="20" t="s">
        <v>266</v>
      </c>
      <c r="H173" s="20" t="s">
        <v>266</v>
      </c>
      <c r="I173" s="20" t="s">
        <v>266</v>
      </c>
      <c r="J173" s="20" t="s">
        <v>266</v>
      </c>
      <c r="K173" s="20" t="s">
        <v>266</v>
      </c>
      <c r="L173" s="20" t="s">
        <v>266</v>
      </c>
      <c r="M173" s="20" t="s">
        <v>266</v>
      </c>
      <c r="N173" s="20" t="s">
        <v>266</v>
      </c>
      <c r="O173" s="20" t="s">
        <v>266</v>
      </c>
      <c r="P173" s="20" t="s">
        <v>266</v>
      </c>
      <c r="Q173" s="20" t="s">
        <v>266</v>
      </c>
      <c r="R173" s="20" t="s">
        <v>266</v>
      </c>
      <c r="S173" s="20" t="s">
        <v>266</v>
      </c>
      <c r="T173" s="20" t="s">
        <v>266</v>
      </c>
      <c r="U173" s="20" t="s">
        <v>266</v>
      </c>
      <c r="V173" s="20" t="s">
        <v>266</v>
      </c>
      <c r="W173" s="20" t="s">
        <v>266</v>
      </c>
      <c r="X173" s="20" t="s">
        <v>266</v>
      </c>
      <c r="Y173" s="20" t="s">
        <v>266</v>
      </c>
      <c r="Z173" s="20" t="s">
        <v>266</v>
      </c>
      <c r="AA173" s="20" t="s">
        <v>266</v>
      </c>
      <c r="AB173" s="20" t="s">
        <v>266</v>
      </c>
      <c r="AC173" s="20" t="s">
        <v>266</v>
      </c>
      <c r="AD173" s="20" t="s">
        <v>266</v>
      </c>
      <c r="AE173" s="20" t="s">
        <v>266</v>
      </c>
      <c r="AF173" s="20" t="s">
        <v>266</v>
      </c>
      <c r="AG173" s="20" t="s">
        <v>266</v>
      </c>
      <c r="AH173" s="20" t="s">
        <v>266</v>
      </c>
      <c r="AI173" s="20" t="s">
        <v>266</v>
      </c>
      <c r="AJ173" s="20" t="s">
        <v>266</v>
      </c>
      <c r="AK173" s="20" t="s">
        <v>266</v>
      </c>
      <c r="AL173" s="20" t="s">
        <v>266</v>
      </c>
      <c r="AM173" s="20" t="s">
        <v>266</v>
      </c>
      <c r="AN173" s="20" t="s">
        <v>266</v>
      </c>
      <c r="AO173" s="20" t="s">
        <v>266</v>
      </c>
      <c r="AP173" s="20" t="s">
        <v>266</v>
      </c>
      <c r="AQ173" s="20" t="s">
        <v>266</v>
      </c>
      <c r="AR173" s="20" t="s">
        <v>266</v>
      </c>
      <c r="AS173" s="20" t="s">
        <v>266</v>
      </c>
      <c r="AT173" s="20" t="s">
        <v>266</v>
      </c>
      <c r="AU173" s="20" t="s">
        <v>266</v>
      </c>
      <c r="AV173" s="20" t="s">
        <v>266</v>
      </c>
      <c r="AW173" s="20">
        <v>0.82660515186466799</v>
      </c>
      <c r="AX173" s="20">
        <v>0.95600926120816698</v>
      </c>
      <c r="AY173" s="20">
        <v>0.233078661358011</v>
      </c>
      <c r="AZ173" s="20">
        <v>0.30159699799284401</v>
      </c>
      <c r="BA173" s="20">
        <v>0.42453905464297698</v>
      </c>
      <c r="BB173" s="20">
        <v>0.71120628794653395</v>
      </c>
      <c r="BC173" s="20">
        <v>0.95005225810000493</v>
      </c>
      <c r="BD173" s="20">
        <v>0.19490832157968999</v>
      </c>
      <c r="BE173" s="20">
        <v>9.8761788972957801E-2</v>
      </c>
      <c r="BF173" s="20">
        <v>0.110263627183465</v>
      </c>
      <c r="BG173" s="20">
        <v>0.161199806482825</v>
      </c>
      <c r="BH173" s="20">
        <v>0.117240229980835</v>
      </c>
      <c r="BI173" s="20">
        <v>6.3917064439140803E-2</v>
      </c>
      <c r="BJ173" s="20">
        <v>0.124109867751774</v>
      </c>
      <c r="BK173" s="20">
        <v>8.1169509223810901E-2</v>
      </c>
      <c r="BL173" s="21">
        <v>6.1425536024724503E-2</v>
      </c>
      <c r="BM173" s="22">
        <v>0.1114</v>
      </c>
      <c r="BN173" s="23">
        <v>7.3300000000000004E-2</v>
      </c>
    </row>
    <row r="174" spans="1:66" x14ac:dyDescent="0.45">
      <c r="A174" s="19" t="s">
        <v>197</v>
      </c>
      <c r="B174" s="20" t="s">
        <v>266</v>
      </c>
      <c r="C174" s="20" t="s">
        <v>266</v>
      </c>
      <c r="D174" s="20" t="s">
        <v>266</v>
      </c>
      <c r="E174" s="20" t="s">
        <v>266</v>
      </c>
      <c r="F174" s="20" t="s">
        <v>266</v>
      </c>
      <c r="G174" s="20" t="s">
        <v>266</v>
      </c>
      <c r="H174" s="20" t="s">
        <v>266</v>
      </c>
      <c r="I174" s="20" t="s">
        <v>266</v>
      </c>
      <c r="J174" s="20" t="s">
        <v>266</v>
      </c>
      <c r="K174" s="20" t="s">
        <v>266</v>
      </c>
      <c r="L174" s="20" t="s">
        <v>266</v>
      </c>
      <c r="M174" s="20" t="s">
        <v>266</v>
      </c>
      <c r="N174" s="20" t="s">
        <v>266</v>
      </c>
      <c r="O174" s="20" t="s">
        <v>266</v>
      </c>
      <c r="P174" s="20" t="s">
        <v>266</v>
      </c>
      <c r="Q174" s="20" t="s">
        <v>266</v>
      </c>
      <c r="R174" s="20" t="s">
        <v>266</v>
      </c>
      <c r="S174" s="20" t="s">
        <v>266</v>
      </c>
      <c r="T174" s="20" t="s">
        <v>266</v>
      </c>
      <c r="U174" s="20" t="s">
        <v>266</v>
      </c>
      <c r="V174" s="20" t="s">
        <v>266</v>
      </c>
      <c r="W174" s="20" t="s">
        <v>266</v>
      </c>
      <c r="X174" s="20" t="s">
        <v>266</v>
      </c>
      <c r="Y174" s="20">
        <v>0.14599292869816499</v>
      </c>
      <c r="Z174" s="20">
        <v>0.209409949871569</v>
      </c>
      <c r="AA174" s="20">
        <v>0.18239795918821902</v>
      </c>
      <c r="AB174" s="20">
        <v>0.24424667385919899</v>
      </c>
      <c r="AC174" s="20">
        <v>0.18611372010313498</v>
      </c>
      <c r="AD174" s="20">
        <v>0.14868733630047498</v>
      </c>
      <c r="AE174" s="20">
        <v>0.14959168522750999</v>
      </c>
      <c r="AF174" s="20">
        <v>0.117832512318924</v>
      </c>
      <c r="AG174" s="20">
        <v>0.12480169222314301</v>
      </c>
      <c r="AH174" s="20">
        <v>0.13571540510808799</v>
      </c>
      <c r="AI174" s="20">
        <v>0.105767903960916</v>
      </c>
      <c r="AJ174" s="20">
        <v>-9.1264667535854611E-3</v>
      </c>
      <c r="AK174" s="20">
        <v>6.0526315789473602E-2</v>
      </c>
      <c r="AL174" s="20">
        <v>4.0942928039702398E-2</v>
      </c>
      <c r="AM174" s="20">
        <v>8.3432657926099697E-3</v>
      </c>
      <c r="AN174" s="20">
        <v>2.3640661938536599E-3</v>
      </c>
      <c r="AO174" s="20">
        <v>2.5943396226415102E-2</v>
      </c>
      <c r="AP174" s="20">
        <v>1.8390804597700899E-2</v>
      </c>
      <c r="AQ174" s="20">
        <v>1.5801354401806002E-2</v>
      </c>
      <c r="AR174" s="20">
        <v>3.8888888888888903E-2</v>
      </c>
      <c r="AS174" s="20">
        <v>1.98675496688741E-2</v>
      </c>
      <c r="AT174" s="20">
        <v>3.2467532467532499E-2</v>
      </c>
      <c r="AU174" s="20">
        <v>1.3836477987421101E-2</v>
      </c>
      <c r="AV174" s="20">
        <v>1.73697270471465E-2</v>
      </c>
      <c r="AW174" s="20">
        <v>-2.4390243902438899E-3</v>
      </c>
      <c r="AX174" s="20">
        <v>-1.1002444987774999E-2</v>
      </c>
      <c r="AY174" s="20">
        <v>6.1804697156985604E-3</v>
      </c>
      <c r="AZ174" s="20">
        <v>2.5798525798525703E-2</v>
      </c>
      <c r="BA174" s="20">
        <v>6.3473053892215303E-2</v>
      </c>
      <c r="BB174" s="20">
        <v>6.2687687687688204E-2</v>
      </c>
      <c r="BC174" s="20">
        <v>5.9696220416813404E-2</v>
      </c>
      <c r="BD174" s="20">
        <v>1.74999999999992E-3</v>
      </c>
      <c r="BE174" s="20">
        <v>3.3025538640708799E-2</v>
      </c>
      <c r="BF174" s="20">
        <v>3.85730391367404E-2</v>
      </c>
      <c r="BG174" s="20">
        <v>9.0718771807397503E-3</v>
      </c>
      <c r="BH174" s="20">
        <v>-3.5346549869370802E-3</v>
      </c>
      <c r="BI174" s="20">
        <v>5.3206002728513002E-2</v>
      </c>
      <c r="BJ174" s="20">
        <v>0.369737694300518</v>
      </c>
      <c r="BK174" s="20">
        <v>0.31757196051776299</v>
      </c>
      <c r="BL174" s="21">
        <v>-2.4073028387322698E-2</v>
      </c>
      <c r="BM174" s="22">
        <v>2.5600000000000001E-2</v>
      </c>
      <c r="BN174" s="23">
        <v>7.1099999999999997E-2</v>
      </c>
    </row>
    <row r="175" spans="1:66" x14ac:dyDescent="0.45">
      <c r="A175" s="19" t="s">
        <v>198</v>
      </c>
      <c r="B175" s="20" t="s">
        <v>266</v>
      </c>
      <c r="C175" s="20" t="s">
        <v>266</v>
      </c>
      <c r="D175" s="20" t="s">
        <v>266</v>
      </c>
      <c r="E175" s="20" t="s">
        <v>266</v>
      </c>
      <c r="F175" s="20" t="s">
        <v>266</v>
      </c>
      <c r="G175" s="20" t="s">
        <v>266</v>
      </c>
      <c r="H175" s="20" t="s">
        <v>266</v>
      </c>
      <c r="I175" s="20" t="s">
        <v>266</v>
      </c>
      <c r="J175" s="20" t="s">
        <v>266</v>
      </c>
      <c r="K175" s="20">
        <v>8.5841694537346497E-2</v>
      </c>
      <c r="L175" s="20">
        <v>-3.6960985636550099E-2</v>
      </c>
      <c r="M175" s="20" t="s">
        <v>266</v>
      </c>
      <c r="N175" s="20">
        <v>2.3454157793426602E-2</v>
      </c>
      <c r="O175" s="20">
        <v>4.1406249997395402E-2</v>
      </c>
      <c r="P175" s="20">
        <v>-8.5021255289023899E-3</v>
      </c>
      <c r="Q175" s="20">
        <v>7.3139974754086404E-3</v>
      </c>
      <c r="R175" s="20">
        <v>0.115423134702343</v>
      </c>
      <c r="S175" s="20">
        <v>4.6689113349149498E-2</v>
      </c>
      <c r="T175" s="20">
        <v>4.3105297023745798E-2</v>
      </c>
      <c r="U175" s="20">
        <v>4.85197368402491E-2</v>
      </c>
      <c r="V175" s="20">
        <v>1.61114739844294E-2</v>
      </c>
      <c r="W175" s="20">
        <v>3.0640668521665301E-2</v>
      </c>
      <c r="X175" s="20">
        <v>6.4033264037821502E-2</v>
      </c>
      <c r="Y175" s="20">
        <v>-1.27002735443779E-2</v>
      </c>
      <c r="Z175" s="20">
        <v>5.5016821686235506E-2</v>
      </c>
      <c r="AA175" s="20">
        <v>5.6649784280941702E-2</v>
      </c>
      <c r="AB175" s="20">
        <v>0.144150541452921</v>
      </c>
      <c r="AC175" s="20">
        <v>0.199069045775951</v>
      </c>
      <c r="AD175" s="20">
        <v>0.17184265009986099</v>
      </c>
      <c r="AE175" s="20">
        <v>8.3370141345332591E-2</v>
      </c>
      <c r="AF175" s="20">
        <v>0.10895933136399699</v>
      </c>
      <c r="AG175" s="20">
        <v>0.21249999999927399</v>
      </c>
      <c r="AH175" s="20">
        <v>0.129116117850956</v>
      </c>
      <c r="AI175" s="20">
        <v>0.23369148119723701</v>
      </c>
      <c r="AJ175" s="20">
        <v>0.26889580093312299</v>
      </c>
      <c r="AK175" s="20">
        <v>0.68525554601912109</v>
      </c>
      <c r="AL175" s="20">
        <v>0.66574545454763301</v>
      </c>
      <c r="AM175" s="20">
        <v>0.76576143904668692</v>
      </c>
      <c r="AN175" s="20">
        <v>0.8086689909304221</v>
      </c>
      <c r="AO175" s="20">
        <v>1.7870026065875602</v>
      </c>
      <c r="AP175" s="20">
        <v>0.34286639273632097</v>
      </c>
      <c r="AQ175" s="20">
        <v>0.60800452948732897</v>
      </c>
      <c r="AR175" s="20">
        <v>1.1094576073540601</v>
      </c>
      <c r="AS175" s="20">
        <v>1.0269454554200201</v>
      </c>
      <c r="AT175" s="20">
        <v>0.65500184090116409</v>
      </c>
      <c r="AU175" s="20">
        <v>0.22209424603896</v>
      </c>
      <c r="AV175" s="20">
        <v>0.242041537147377</v>
      </c>
      <c r="AW175" s="20">
        <v>0.25980744510611503</v>
      </c>
      <c r="AX175" s="20">
        <v>0.23137022985011099</v>
      </c>
      <c r="AY175" s="20">
        <v>0.14949537995319301</v>
      </c>
      <c r="AZ175" s="20">
        <v>0.35532513998040199</v>
      </c>
      <c r="BA175" s="20">
        <v>0.340835328775839</v>
      </c>
      <c r="BB175" s="20">
        <v>-8.3641903849041091E-3</v>
      </c>
      <c r="BC175" s="20">
        <v>2.0902350657258498E-2</v>
      </c>
      <c r="BD175" s="20">
        <v>-3.2859457289583699E-2</v>
      </c>
      <c r="BE175" s="20">
        <v>7.5995125040722603E-2</v>
      </c>
      <c r="BF175" s="20">
        <v>0.14188409338552499</v>
      </c>
      <c r="BG175" s="20">
        <v>0.120508748317632</v>
      </c>
      <c r="BH175" s="20">
        <v>9.5393843884599899E-2</v>
      </c>
      <c r="BI175" s="20">
        <v>0.116561416821192</v>
      </c>
      <c r="BJ175" s="20">
        <v>4.8280767343864099E-2</v>
      </c>
      <c r="BK175" s="20">
        <v>9.2522797808263502E-2</v>
      </c>
      <c r="BL175" s="21">
        <v>0.16635223833667101</v>
      </c>
      <c r="BM175" s="22">
        <v>0.16189999999999999</v>
      </c>
      <c r="BN175" s="23">
        <v>0.12870000000000001</v>
      </c>
    </row>
    <row r="176" spans="1:66" x14ac:dyDescent="0.45">
      <c r="A176" s="19" t="s">
        <v>199</v>
      </c>
      <c r="B176" s="20" t="s">
        <v>266</v>
      </c>
      <c r="C176" s="20" t="s">
        <v>266</v>
      </c>
      <c r="D176" s="20" t="s">
        <v>266</v>
      </c>
      <c r="E176" s="20" t="s">
        <v>266</v>
      </c>
      <c r="F176" s="20" t="s">
        <v>266</v>
      </c>
      <c r="G176" s="20" t="s">
        <v>266</v>
      </c>
      <c r="H176" s="20" t="s">
        <v>266</v>
      </c>
      <c r="I176" s="20" t="s">
        <v>266</v>
      </c>
      <c r="J176" s="20" t="s">
        <v>266</v>
      </c>
      <c r="K176" s="20" t="s">
        <v>266</v>
      </c>
      <c r="L176" s="20" t="s">
        <v>266</v>
      </c>
      <c r="M176" s="20" t="s">
        <v>266</v>
      </c>
      <c r="N176" s="20" t="s">
        <v>266</v>
      </c>
      <c r="O176" s="20">
        <v>4.0000000000001102E-3</v>
      </c>
      <c r="P176" s="20">
        <v>4.1958041958042201E-3</v>
      </c>
      <c r="Q176" s="20">
        <v>2.20519962859805E-2</v>
      </c>
      <c r="R176" s="20">
        <v>1.7260958437428201E-2</v>
      </c>
      <c r="S176" s="20">
        <v>1.7861129716462401E-3</v>
      </c>
      <c r="T176" s="20">
        <v>2.0057945174949802E-2</v>
      </c>
      <c r="U176" s="20">
        <v>3.3428009613283696E-2</v>
      </c>
      <c r="V176" s="20">
        <v>6.5539112050732092E-3</v>
      </c>
      <c r="W176" s="20">
        <v>-2.73051879857083E-3</v>
      </c>
      <c r="X176" s="20">
        <v>4.6335299073284606E-3</v>
      </c>
      <c r="Y176" s="20">
        <v>1.7610062893081899E-2</v>
      </c>
      <c r="Z176" s="20">
        <v>2.0807581376185401E-2</v>
      </c>
      <c r="AA176" s="20">
        <v>0.196367305751765</v>
      </c>
      <c r="AB176" s="20">
        <v>0.22368421052631601</v>
      </c>
      <c r="AC176" s="20">
        <v>2.5365315687895601E-2</v>
      </c>
      <c r="AD176" s="20">
        <v>-1.8418929819842899E-2</v>
      </c>
      <c r="AE176" s="20">
        <v>3.1639501438159197E-2</v>
      </c>
      <c r="AF176" s="20">
        <v>4.8725438130642097E-2</v>
      </c>
      <c r="AG176" s="20">
        <v>4.0764653753639107E-2</v>
      </c>
      <c r="AH176" s="20">
        <v>8.5269431942586488E-2</v>
      </c>
      <c r="AI176" s="20">
        <v>8.1820219681685291E-2</v>
      </c>
      <c r="AJ176" s="20">
        <v>3.9162867799419798E-2</v>
      </c>
      <c r="AK176" s="20">
        <v>1.19641076769693E-2</v>
      </c>
      <c r="AL176" s="20">
        <v>2.6009852216748702E-2</v>
      </c>
      <c r="AM176" s="20">
        <v>4.8012291146537298E-3</v>
      </c>
      <c r="AN176" s="20">
        <v>-1.38570336391444E-2</v>
      </c>
      <c r="AO176" s="20">
        <v>5.2330652194980901E-3</v>
      </c>
      <c r="AP176" s="20">
        <v>1.5231851923262301E-2</v>
      </c>
      <c r="AQ176" s="20">
        <v>2.3454562719589699E-2</v>
      </c>
      <c r="AR176" s="20">
        <v>3.4607533865281599E-2</v>
      </c>
      <c r="AS176" s="20">
        <v>3.4257017307864596E-2</v>
      </c>
      <c r="AT176" s="20">
        <v>2.2630711870285102E-2</v>
      </c>
      <c r="AU176" s="20">
        <v>2.2892996438864301E-2</v>
      </c>
      <c r="AV176" s="20">
        <v>3.1001326259950498E-2</v>
      </c>
      <c r="AW176" s="20">
        <v>1.7205338478851598E-2</v>
      </c>
      <c r="AX176" s="20">
        <v>1.38318052481888E-2</v>
      </c>
      <c r="AY176" s="20">
        <v>2.0035861853895498E-2</v>
      </c>
      <c r="AZ176" s="20">
        <v>-2.6750229287618101E-3</v>
      </c>
      <c r="BA176" s="20">
        <v>1.67098337371697E-4</v>
      </c>
      <c r="BB176" s="20">
        <v>1.36162392448455E-2</v>
      </c>
      <c r="BC176" s="20">
        <v>9.9719795615592806E-3</v>
      </c>
      <c r="BD176" s="20">
        <v>-3.9167686658507801E-3</v>
      </c>
      <c r="BE176" s="20">
        <v>5.0790530023758296E-3</v>
      </c>
      <c r="BF176" s="20">
        <v>1.6627271986306799E-2</v>
      </c>
      <c r="BG176" s="20">
        <v>4.25106276569051E-3</v>
      </c>
      <c r="BH176" s="20">
        <v>1.0209163346613499E-2</v>
      </c>
      <c r="BI176" s="20">
        <v>2.0951441952181401E-2</v>
      </c>
      <c r="BJ176" s="20">
        <v>6.51859005311443E-2</v>
      </c>
      <c r="BK176" s="20">
        <v>6.0362173038228696E-3</v>
      </c>
      <c r="BL176" s="21">
        <v>2.7999999999999997E-2</v>
      </c>
      <c r="BM176" s="22">
        <v>5.2499999999999998E-2</v>
      </c>
      <c r="BN176" s="23">
        <v>4.53E-2</v>
      </c>
    </row>
    <row r="177" spans="1:66" x14ac:dyDescent="0.45">
      <c r="A177" s="24" t="s">
        <v>282</v>
      </c>
      <c r="B177" s="20" t="s">
        <v>266</v>
      </c>
      <c r="C177" s="20" t="s">
        <v>266</v>
      </c>
      <c r="D177" s="20" t="s">
        <v>266</v>
      </c>
      <c r="E177" s="20" t="s">
        <v>266</v>
      </c>
      <c r="F177" s="20" t="s">
        <v>266</v>
      </c>
      <c r="G177" s="20" t="s">
        <v>266</v>
      </c>
      <c r="H177" s="20" t="s">
        <v>266</v>
      </c>
      <c r="I177" s="20" t="s">
        <v>266</v>
      </c>
      <c r="J177" s="20" t="s">
        <v>266</v>
      </c>
      <c r="K177" s="20" t="s">
        <v>266</v>
      </c>
      <c r="L177" s="20" t="s">
        <v>266</v>
      </c>
      <c r="M177" s="20" t="s">
        <v>266</v>
      </c>
      <c r="N177" s="20" t="s">
        <v>266</v>
      </c>
      <c r="O177" s="20" t="s">
        <v>266</v>
      </c>
      <c r="P177" s="20" t="s">
        <v>266</v>
      </c>
      <c r="Q177" s="20" t="s">
        <v>266</v>
      </c>
      <c r="R177" s="20" t="s">
        <v>266</v>
      </c>
      <c r="S177" s="20" t="s">
        <v>266</v>
      </c>
      <c r="T177" s="20" t="s">
        <v>266</v>
      </c>
      <c r="U177" s="20" t="s">
        <v>266</v>
      </c>
      <c r="V177" s="20" t="s">
        <v>266</v>
      </c>
      <c r="W177" s="20" t="s">
        <v>266</v>
      </c>
      <c r="X177" s="20" t="s">
        <v>266</v>
      </c>
      <c r="Y177" s="20" t="s">
        <v>266</v>
      </c>
      <c r="Z177" s="20" t="s">
        <v>266</v>
      </c>
      <c r="AA177" s="20" t="s">
        <v>266</v>
      </c>
      <c r="AB177" s="20" t="s">
        <v>266</v>
      </c>
      <c r="AC177" s="20" t="s">
        <v>266</v>
      </c>
      <c r="AD177" s="20" t="s">
        <v>266</v>
      </c>
      <c r="AE177" s="20" t="s">
        <v>266</v>
      </c>
      <c r="AF177" s="20" t="s">
        <v>266</v>
      </c>
      <c r="AG177" s="20" t="s">
        <v>266</v>
      </c>
      <c r="AH177" s="20" t="s">
        <v>266</v>
      </c>
      <c r="AI177" s="20" t="s">
        <v>266</v>
      </c>
      <c r="AJ177" s="20" t="s">
        <v>266</v>
      </c>
      <c r="AK177" s="20" t="s">
        <v>266</v>
      </c>
      <c r="AL177" s="20" t="s">
        <v>266</v>
      </c>
      <c r="AM177" s="20" t="s">
        <v>266</v>
      </c>
      <c r="AN177" s="20" t="s">
        <v>266</v>
      </c>
      <c r="AO177" s="20" t="s">
        <v>266</v>
      </c>
      <c r="AP177" s="20" t="s">
        <v>266</v>
      </c>
      <c r="AQ177" s="20" t="s">
        <v>266</v>
      </c>
      <c r="AR177" s="20" t="s">
        <v>266</v>
      </c>
      <c r="AS177" s="20" t="s">
        <v>266</v>
      </c>
      <c r="AT177" s="20" t="s">
        <v>266</v>
      </c>
      <c r="AU177" s="20" t="s">
        <v>266</v>
      </c>
      <c r="AV177" s="20" t="s">
        <v>266</v>
      </c>
      <c r="AW177" s="20" t="s">
        <v>266</v>
      </c>
      <c r="AX177" s="20" t="s">
        <v>266</v>
      </c>
      <c r="AY177" s="20" t="s">
        <v>266</v>
      </c>
      <c r="AZ177" s="20" t="s">
        <v>266</v>
      </c>
      <c r="BA177" s="20" t="s">
        <v>266</v>
      </c>
      <c r="BB177" s="20" t="s">
        <v>266</v>
      </c>
      <c r="BC177" s="20" t="s">
        <v>266</v>
      </c>
      <c r="BD177" s="20" t="s">
        <v>266</v>
      </c>
      <c r="BE177" s="20" t="s">
        <v>266</v>
      </c>
      <c r="BF177" s="20" t="s">
        <v>266</v>
      </c>
      <c r="BG177" s="20" t="s">
        <v>266</v>
      </c>
      <c r="BH177" s="20" t="s">
        <v>266</v>
      </c>
      <c r="BI177" s="20" t="s">
        <v>266</v>
      </c>
      <c r="BJ177" s="20" t="s">
        <v>266</v>
      </c>
      <c r="BK177" s="20" t="s">
        <v>266</v>
      </c>
      <c r="BL177" s="21" t="s">
        <v>266</v>
      </c>
      <c r="BM177" s="25"/>
      <c r="BN177" s="19"/>
    </row>
    <row r="178" spans="1:66" x14ac:dyDescent="0.45">
      <c r="A178" s="19" t="s">
        <v>283</v>
      </c>
      <c r="B178" s="20" t="s">
        <v>266</v>
      </c>
      <c r="C178" s="20" t="s">
        <v>266</v>
      </c>
      <c r="D178" s="20" t="s">
        <v>266</v>
      </c>
      <c r="E178" s="20" t="s">
        <v>266</v>
      </c>
      <c r="F178" s="20" t="s">
        <v>266</v>
      </c>
      <c r="G178" s="20" t="s">
        <v>266</v>
      </c>
      <c r="H178" s="20" t="s">
        <v>266</v>
      </c>
      <c r="I178" s="20" t="s">
        <v>266</v>
      </c>
      <c r="J178" s="20" t="s">
        <v>266</v>
      </c>
      <c r="K178" s="20" t="s">
        <v>266</v>
      </c>
      <c r="L178" s="20" t="s">
        <v>266</v>
      </c>
      <c r="M178" s="20" t="s">
        <v>266</v>
      </c>
      <c r="N178" s="20" t="s">
        <v>266</v>
      </c>
      <c r="O178" s="20" t="s">
        <v>266</v>
      </c>
      <c r="P178" s="20" t="s">
        <v>266</v>
      </c>
      <c r="Q178" s="20" t="s">
        <v>266</v>
      </c>
      <c r="R178" s="20" t="s">
        <v>266</v>
      </c>
      <c r="S178" s="20" t="s">
        <v>266</v>
      </c>
      <c r="T178" s="20" t="s">
        <v>266</v>
      </c>
      <c r="U178" s="20" t="s">
        <v>266</v>
      </c>
      <c r="V178" s="20" t="s">
        <v>266</v>
      </c>
      <c r="W178" s="20" t="s">
        <v>266</v>
      </c>
      <c r="X178" s="20" t="s">
        <v>266</v>
      </c>
      <c r="Y178" s="20" t="s">
        <v>266</v>
      </c>
      <c r="Z178" s="20" t="s">
        <v>266</v>
      </c>
      <c r="AA178" s="20" t="s">
        <v>266</v>
      </c>
      <c r="AB178" s="20" t="s">
        <v>266</v>
      </c>
      <c r="AC178" s="20" t="s">
        <v>266</v>
      </c>
      <c r="AD178" s="20" t="s">
        <v>266</v>
      </c>
      <c r="AE178" s="20" t="s">
        <v>266</v>
      </c>
      <c r="AF178" s="20" t="s">
        <v>266</v>
      </c>
      <c r="AG178" s="20" t="s">
        <v>266</v>
      </c>
      <c r="AH178" s="20" t="s">
        <v>266</v>
      </c>
      <c r="AI178" s="20" t="s">
        <v>266</v>
      </c>
      <c r="AJ178" s="20" t="s">
        <v>266</v>
      </c>
      <c r="AK178" s="20" t="s">
        <v>266</v>
      </c>
      <c r="AL178" s="20" t="s">
        <v>266</v>
      </c>
      <c r="AM178" s="20" t="s">
        <v>266</v>
      </c>
      <c r="AN178" s="20" t="s">
        <v>266</v>
      </c>
      <c r="AO178" s="20" t="s">
        <v>266</v>
      </c>
      <c r="AP178" s="20" t="s">
        <v>266</v>
      </c>
      <c r="AQ178" s="20" t="s">
        <v>266</v>
      </c>
      <c r="AR178" s="20" t="s">
        <v>266</v>
      </c>
      <c r="AS178" s="20" t="s">
        <v>266</v>
      </c>
      <c r="AT178" s="20" t="s">
        <v>266</v>
      </c>
      <c r="AU178" s="20" t="s">
        <v>266</v>
      </c>
      <c r="AV178" s="20">
        <v>0.13410133480495301</v>
      </c>
      <c r="AW178" s="20">
        <v>9.8871688817251696E-2</v>
      </c>
      <c r="AX178" s="20">
        <v>5.8092549540574405E-2</v>
      </c>
      <c r="AY178" s="20">
        <v>6.1095334685598697E-2</v>
      </c>
      <c r="AZ178" s="20">
        <v>6.6982719070194499E-2</v>
      </c>
      <c r="BA178" s="20">
        <v>0.105704457503228</v>
      </c>
      <c r="BB178" s="20">
        <v>0.120357767839782</v>
      </c>
      <c r="BC178" s="20">
        <v>7.32963091519125E-2</v>
      </c>
      <c r="BD178" s="20">
        <v>3.3233106504193796E-2</v>
      </c>
      <c r="BE178" s="20">
        <v>8.5541430540661295E-2</v>
      </c>
      <c r="BF178" s="20">
        <v>7.5485008818341998E-2</v>
      </c>
      <c r="BG178" s="20">
        <v>2.7090849458839102E-2</v>
      </c>
      <c r="BH178" s="20">
        <v>4.4833312044961098E-2</v>
      </c>
      <c r="BI178" s="20">
        <v>2.7567237163813898E-2</v>
      </c>
      <c r="BJ178" s="20">
        <v>4.5981797632502701E-2</v>
      </c>
      <c r="BK178" s="20">
        <v>1.6151046405823499E-2</v>
      </c>
      <c r="BL178" s="21">
        <v>9.5701813297514801E-3</v>
      </c>
      <c r="BM178" s="22">
        <v>3.9199999999999999E-2</v>
      </c>
      <c r="BN178" s="23">
        <v>3.61E-2</v>
      </c>
    </row>
    <row r="179" spans="1:66" x14ac:dyDescent="0.45">
      <c r="A179" s="19" t="s">
        <v>200</v>
      </c>
      <c r="B179" s="20" t="s">
        <v>266</v>
      </c>
      <c r="C179" s="20" t="s">
        <v>266</v>
      </c>
      <c r="D179" s="20" t="s">
        <v>266</v>
      </c>
      <c r="E179" s="20" t="s">
        <v>266</v>
      </c>
      <c r="F179" s="20" t="s">
        <v>266</v>
      </c>
      <c r="G179" s="20" t="s">
        <v>266</v>
      </c>
      <c r="H179" s="20" t="s">
        <v>266</v>
      </c>
      <c r="I179" s="20" t="s">
        <v>266</v>
      </c>
      <c r="J179" s="20" t="s">
        <v>266</v>
      </c>
      <c r="K179" s="20" t="s">
        <v>266</v>
      </c>
      <c r="L179" s="20" t="s">
        <v>266</v>
      </c>
      <c r="M179" s="20" t="s">
        <v>266</v>
      </c>
      <c r="N179" s="20" t="s">
        <v>266</v>
      </c>
      <c r="O179" s="20" t="s">
        <v>266</v>
      </c>
      <c r="P179" s="20" t="s">
        <v>266</v>
      </c>
      <c r="Q179" s="20" t="s">
        <v>266</v>
      </c>
      <c r="R179" s="20" t="s">
        <v>266</v>
      </c>
      <c r="S179" s="20" t="s">
        <v>266</v>
      </c>
      <c r="T179" s="20" t="s">
        <v>266</v>
      </c>
      <c r="U179" s="20" t="s">
        <v>266</v>
      </c>
      <c r="V179" s="20" t="s">
        <v>266</v>
      </c>
      <c r="W179" s="20" t="s">
        <v>266</v>
      </c>
      <c r="X179" s="20" t="s">
        <v>266</v>
      </c>
      <c r="Y179" s="20" t="s">
        <v>266</v>
      </c>
      <c r="Z179" s="20" t="s">
        <v>266</v>
      </c>
      <c r="AA179" s="20" t="s">
        <v>266</v>
      </c>
      <c r="AB179" s="20" t="s">
        <v>266</v>
      </c>
      <c r="AC179" s="20" t="s">
        <v>266</v>
      </c>
      <c r="AD179" s="20" t="s">
        <v>266</v>
      </c>
      <c r="AE179" s="20" t="s">
        <v>266</v>
      </c>
      <c r="AF179" s="20" t="s">
        <v>266</v>
      </c>
      <c r="AG179" s="20" t="s">
        <v>266</v>
      </c>
      <c r="AH179" s="20" t="s">
        <v>266</v>
      </c>
      <c r="AI179" s="20" t="s">
        <v>266</v>
      </c>
      <c r="AJ179" s="20" t="s">
        <v>266</v>
      </c>
      <c r="AK179" s="20" t="s">
        <v>266</v>
      </c>
      <c r="AL179" s="20" t="s">
        <v>266</v>
      </c>
      <c r="AM179" s="20" t="s">
        <v>266</v>
      </c>
      <c r="AN179" s="20" t="s">
        <v>266</v>
      </c>
      <c r="AO179" s="20" t="s">
        <v>266</v>
      </c>
      <c r="AP179" s="20" t="s">
        <v>266</v>
      </c>
      <c r="AQ179" s="20" t="s">
        <v>266</v>
      </c>
      <c r="AR179" s="20" t="s">
        <v>266</v>
      </c>
      <c r="AS179" s="20" t="s">
        <v>266</v>
      </c>
      <c r="AT179" s="20" t="s">
        <v>266</v>
      </c>
      <c r="AU179" s="20">
        <v>0.32858333333333001</v>
      </c>
      <c r="AV179" s="20">
        <v>0.20993539484413501</v>
      </c>
      <c r="AW179" s="20">
        <v>0.134629341627788</v>
      </c>
      <c r="AX179" s="20">
        <v>9.7922848664688297E-2</v>
      </c>
      <c r="AY179" s="20">
        <v>8.3617697240689404E-2</v>
      </c>
      <c r="AZ179" s="20">
        <v>7.913346816337001E-2</v>
      </c>
      <c r="BA179" s="20">
        <v>6.1494534797429494E-2</v>
      </c>
      <c r="BB179" s="20">
        <v>8.8788036780736393E-2</v>
      </c>
      <c r="BC179" s="20">
        <v>8.4224846275235896E-2</v>
      </c>
      <c r="BD179" s="20">
        <v>7.4700875291094593E-2</v>
      </c>
      <c r="BE179" s="20">
        <v>5.5788018605346296E-2</v>
      </c>
      <c r="BF179" s="20">
        <v>3.5890267960615202E-2</v>
      </c>
      <c r="BG179" s="20">
        <v>2.4774543963926997E-2</v>
      </c>
      <c r="BH179" s="20">
        <v>2.4625615640391101E-2</v>
      </c>
      <c r="BI179" s="20">
        <v>3.6111653328128004E-2</v>
      </c>
      <c r="BJ179" s="20">
        <v>5.6518462697814603E-2</v>
      </c>
      <c r="BK179" s="20">
        <v>8.5592011412269405E-3</v>
      </c>
      <c r="BL179" s="21">
        <v>1.8409653465346402E-2</v>
      </c>
      <c r="BM179" s="22">
        <v>1.8100000000000002E-2</v>
      </c>
      <c r="BN179" s="23">
        <v>2.5999999999999999E-2</v>
      </c>
    </row>
    <row r="180" spans="1:66" x14ac:dyDescent="0.45">
      <c r="A180" s="19" t="s">
        <v>201</v>
      </c>
      <c r="B180" s="20" t="s">
        <v>266</v>
      </c>
      <c r="C180" s="20" t="s">
        <v>266</v>
      </c>
      <c r="D180" s="20" t="s">
        <v>266</v>
      </c>
      <c r="E180" s="20" t="s">
        <v>266</v>
      </c>
      <c r="F180" s="20" t="s">
        <v>266</v>
      </c>
      <c r="G180" s="20" t="s">
        <v>266</v>
      </c>
      <c r="H180" s="20" t="s">
        <v>266</v>
      </c>
      <c r="I180" s="20" t="s">
        <v>266</v>
      </c>
      <c r="J180" s="20" t="s">
        <v>266</v>
      </c>
      <c r="K180" s="20" t="s">
        <v>266</v>
      </c>
      <c r="L180" s="20" t="s">
        <v>266</v>
      </c>
      <c r="M180" s="20" t="s">
        <v>266</v>
      </c>
      <c r="N180" s="20" t="s">
        <v>266</v>
      </c>
      <c r="O180" s="20" t="s">
        <v>266</v>
      </c>
      <c r="P180" s="20" t="s">
        <v>266</v>
      </c>
      <c r="Q180" s="20" t="s">
        <v>266</v>
      </c>
      <c r="R180" s="20" t="s">
        <v>266</v>
      </c>
      <c r="S180" s="20" t="s">
        <v>266</v>
      </c>
      <c r="T180" s="20" t="s">
        <v>266</v>
      </c>
      <c r="U180" s="20" t="s">
        <v>266</v>
      </c>
      <c r="V180" s="20" t="s">
        <v>266</v>
      </c>
      <c r="W180" s="20" t="s">
        <v>266</v>
      </c>
      <c r="X180" s="20" t="s">
        <v>266</v>
      </c>
      <c r="Y180" s="20" t="s">
        <v>266</v>
      </c>
      <c r="Z180" s="20">
        <v>6.8775461301551905E-2</v>
      </c>
      <c r="AA180" s="20">
        <v>3.2286995513525298E-2</v>
      </c>
      <c r="AB180" s="20">
        <v>0.18853171155598802</v>
      </c>
      <c r="AC180" s="20">
        <v>0.10069444444664001</v>
      </c>
      <c r="AD180" s="20">
        <v>4.2553191489361798E-2</v>
      </c>
      <c r="AE180" s="20">
        <v>8.6167800453514798E-2</v>
      </c>
      <c r="AF180" s="20">
        <v>6.2630480167014696E-2</v>
      </c>
      <c r="AG180" s="20">
        <v>8.0550098231827003E-2</v>
      </c>
      <c r="AH180" s="20">
        <v>0.130909090909091</v>
      </c>
      <c r="AI180" s="20">
        <v>0.16398713826366598</v>
      </c>
      <c r="AJ180" s="20">
        <v>0.12983425414364599</v>
      </c>
      <c r="AK180" s="20">
        <v>6.2347188264058696E-2</v>
      </c>
      <c r="AL180" s="20">
        <v>0.11047180667433799</v>
      </c>
      <c r="AM180" s="20">
        <v>9.5682210708113904E-2</v>
      </c>
      <c r="AN180" s="20">
        <v>0.13571878940731399</v>
      </c>
      <c r="AO180" s="20">
        <v>0.109923664122138</v>
      </c>
      <c r="AP180" s="20">
        <v>0.167375265724652</v>
      </c>
      <c r="AQ180" s="20">
        <v>0.149322478710297</v>
      </c>
      <c r="AR180" s="20">
        <v>8.7375926184817501E-2</v>
      </c>
      <c r="AS180" s="20">
        <v>0.15050130775937201</v>
      </c>
      <c r="AT180" s="20">
        <v>0.107511603675286</v>
      </c>
      <c r="AU180" s="20">
        <v>9.1686623332196807E-2</v>
      </c>
      <c r="AV180" s="20">
        <v>0.13256032591664002</v>
      </c>
      <c r="AW180" s="20">
        <v>9.6292197011621103E-2</v>
      </c>
      <c r="AX180" s="20">
        <v>0.11774356385663801</v>
      </c>
      <c r="AY180" s="20">
        <v>8.0840013548603498E-2</v>
      </c>
      <c r="AZ180" s="20">
        <v>0.123995038128068</v>
      </c>
      <c r="BA180" s="20">
        <v>8.0203683929685993E-2</v>
      </c>
      <c r="BB180" s="20">
        <v>7.8895618698672301E-2</v>
      </c>
      <c r="BC180" s="20">
        <v>6.9258373205741297E-2</v>
      </c>
      <c r="BD180" s="20">
        <v>0.10929634187269301</v>
      </c>
      <c r="BE180" s="20">
        <v>8.2694634933440897E-2</v>
      </c>
      <c r="BF180" s="20">
        <v>6.9858420268256408E-2</v>
      </c>
      <c r="BG180" s="20">
        <v>7.3306634163329498E-2</v>
      </c>
      <c r="BH180" s="20">
        <v>0.11219987021414701</v>
      </c>
      <c r="BI180" s="20">
        <v>7.6660201348480395E-2</v>
      </c>
      <c r="BJ180" s="20">
        <v>0.17320065196877402</v>
      </c>
      <c r="BK180" s="20">
        <v>7.0927171687628104E-2</v>
      </c>
      <c r="BL180" s="21">
        <v>1.05148163321045E-2</v>
      </c>
      <c r="BM180" s="22">
        <v>7.3400000000000007E-2</v>
      </c>
      <c r="BN180" s="23">
        <v>2.5600000000000001E-2</v>
      </c>
    </row>
    <row r="181" spans="1:66" x14ac:dyDescent="0.45">
      <c r="A181" s="24" t="s">
        <v>202</v>
      </c>
      <c r="B181" s="20" t="s">
        <v>266</v>
      </c>
      <c r="C181" s="20" t="s">
        <v>266</v>
      </c>
      <c r="D181" s="20" t="s">
        <v>266</v>
      </c>
      <c r="E181" s="20" t="s">
        <v>266</v>
      </c>
      <c r="F181" s="20" t="s">
        <v>266</v>
      </c>
      <c r="G181" s="20" t="s">
        <v>266</v>
      </c>
      <c r="H181" s="20" t="s">
        <v>266</v>
      </c>
      <c r="I181" s="20" t="s">
        <v>266</v>
      </c>
      <c r="J181" s="20" t="s">
        <v>266</v>
      </c>
      <c r="K181" s="20" t="s">
        <v>266</v>
      </c>
      <c r="L181" s="20" t="s">
        <v>266</v>
      </c>
      <c r="M181" s="20" t="s">
        <v>266</v>
      </c>
      <c r="N181" s="20" t="s">
        <v>266</v>
      </c>
      <c r="O181" s="20" t="s">
        <v>266</v>
      </c>
      <c r="P181" s="20" t="s">
        <v>266</v>
      </c>
      <c r="Q181" s="20" t="s">
        <v>266</v>
      </c>
      <c r="R181" s="20" t="s">
        <v>266</v>
      </c>
      <c r="S181" s="20" t="s">
        <v>266</v>
      </c>
      <c r="T181" s="20" t="s">
        <v>266</v>
      </c>
      <c r="U181" s="20" t="s">
        <v>266</v>
      </c>
      <c r="V181" s="20" t="s">
        <v>266</v>
      </c>
      <c r="W181" s="20" t="s">
        <v>266</v>
      </c>
      <c r="X181" s="20" t="s">
        <v>266</v>
      </c>
      <c r="Y181" s="20" t="s">
        <v>266</v>
      </c>
      <c r="Z181" s="20" t="s">
        <v>266</v>
      </c>
      <c r="AA181" s="20" t="s">
        <v>266</v>
      </c>
      <c r="AB181" s="20" t="s">
        <v>266</v>
      </c>
      <c r="AC181" s="20" t="s">
        <v>266</v>
      </c>
      <c r="AD181" s="20" t="s">
        <v>266</v>
      </c>
      <c r="AE181" s="20" t="s">
        <v>266</v>
      </c>
      <c r="AF181" s="20" t="s">
        <v>266</v>
      </c>
      <c r="AG181" s="20" t="s">
        <v>266</v>
      </c>
      <c r="AH181" s="20" t="s">
        <v>266</v>
      </c>
      <c r="AI181" s="20" t="s">
        <v>266</v>
      </c>
      <c r="AJ181" s="20" t="s">
        <v>266</v>
      </c>
      <c r="AK181" s="20" t="s">
        <v>266</v>
      </c>
      <c r="AL181" s="20" t="s">
        <v>266</v>
      </c>
      <c r="AM181" s="20" t="s">
        <v>266</v>
      </c>
      <c r="AN181" s="20" t="s">
        <v>266</v>
      </c>
      <c r="AO181" s="20" t="s">
        <v>266</v>
      </c>
      <c r="AP181" s="20" t="s">
        <v>266</v>
      </c>
      <c r="AQ181" s="20" t="s">
        <v>266</v>
      </c>
      <c r="AR181" s="20" t="s">
        <v>266</v>
      </c>
      <c r="AS181" s="20" t="s">
        <v>266</v>
      </c>
      <c r="AT181" s="20" t="s">
        <v>266</v>
      </c>
      <c r="AU181" s="20" t="s">
        <v>266</v>
      </c>
      <c r="AV181" s="20" t="s">
        <v>266</v>
      </c>
      <c r="AW181" s="20" t="s">
        <v>266</v>
      </c>
      <c r="AX181" s="20" t="s">
        <v>266</v>
      </c>
      <c r="AY181" s="20" t="s">
        <v>266</v>
      </c>
      <c r="AZ181" s="20" t="s">
        <v>266</v>
      </c>
      <c r="BA181" s="20" t="s">
        <v>266</v>
      </c>
      <c r="BB181" s="20" t="s">
        <v>266</v>
      </c>
      <c r="BC181" s="20" t="s">
        <v>266</v>
      </c>
      <c r="BD181" s="20" t="s">
        <v>266</v>
      </c>
      <c r="BE181" s="20" t="s">
        <v>266</v>
      </c>
      <c r="BF181" s="20" t="s">
        <v>266</v>
      </c>
      <c r="BG181" s="20" t="s">
        <v>266</v>
      </c>
      <c r="BH181" s="20" t="s">
        <v>266</v>
      </c>
      <c r="BI181" s="20" t="s">
        <v>266</v>
      </c>
      <c r="BJ181" s="20" t="s">
        <v>266</v>
      </c>
      <c r="BK181" s="20" t="s">
        <v>266</v>
      </c>
      <c r="BL181" s="21" t="s">
        <v>266</v>
      </c>
      <c r="BM181" s="25"/>
      <c r="BN181" s="19"/>
    </row>
    <row r="182" spans="1:66" x14ac:dyDescent="0.45">
      <c r="A182" s="19" t="s">
        <v>203</v>
      </c>
      <c r="B182" s="20" t="s">
        <v>266</v>
      </c>
      <c r="C182" s="20" t="s">
        <v>266</v>
      </c>
      <c r="D182" s="20" t="s">
        <v>266</v>
      </c>
      <c r="E182" s="20" t="s">
        <v>266</v>
      </c>
      <c r="F182" s="20" t="s">
        <v>266</v>
      </c>
      <c r="G182" s="20" t="s">
        <v>266</v>
      </c>
      <c r="H182" s="20" t="s">
        <v>266</v>
      </c>
      <c r="I182" s="20">
        <v>3.0920060339600264E-2</v>
      </c>
      <c r="J182" s="20">
        <v>1.901975127286093E-2</v>
      </c>
      <c r="K182" s="20">
        <v>2.9731993303032223E-2</v>
      </c>
      <c r="L182" s="20">
        <v>3.5089757740803897E-2</v>
      </c>
      <c r="M182" s="20">
        <v>1.1786496042598899E-2</v>
      </c>
      <c r="N182" s="20">
        <v>1.3257890942539098E-2</v>
      </c>
      <c r="O182" s="20">
        <v>2.1023513139695801E-2</v>
      </c>
      <c r="P182" s="20">
        <v>1.2462747222974899E-2</v>
      </c>
      <c r="Q182" s="20">
        <v>1.3379716350013299E-2</v>
      </c>
      <c r="R182" s="20">
        <v>2.5349881172431997E-2</v>
      </c>
      <c r="S182" s="20">
        <v>4.0690187998969798E-2</v>
      </c>
      <c r="T182" s="20">
        <v>3.4892353377876904E-2</v>
      </c>
      <c r="U182" s="20">
        <v>3.5389765662362398E-2</v>
      </c>
      <c r="V182" s="20">
        <v>1.9861431870669799E-2</v>
      </c>
      <c r="W182" s="20">
        <v>3.2382246376811599E-2</v>
      </c>
      <c r="X182" s="20">
        <v>4.05790743584118E-2</v>
      </c>
      <c r="Y182" s="20">
        <v>5.7124789207420097E-2</v>
      </c>
      <c r="Z182" s="20">
        <v>6.4606181455633002E-2</v>
      </c>
      <c r="AA182" s="20">
        <v>9.5898108259973802E-2</v>
      </c>
      <c r="AB182" s="20">
        <v>0.116390360622116</v>
      </c>
      <c r="AC182" s="20">
        <v>0.125229638701776</v>
      </c>
      <c r="AD182" s="20">
        <v>0.11020408163265299</v>
      </c>
      <c r="AE182" s="20">
        <v>0.111519607843137</v>
      </c>
      <c r="AF182" s="20">
        <v>0.11135611907387</v>
      </c>
      <c r="AG182" s="20">
        <v>0.13293650793650799</v>
      </c>
      <c r="AH182" s="20">
        <v>0.13660245183887901</v>
      </c>
      <c r="AI182" s="20">
        <v>0.152542372881356</v>
      </c>
      <c r="AJ182" s="20">
        <v>0.146390374331551</v>
      </c>
      <c r="AK182" s="20">
        <v>0.12303206997084599</v>
      </c>
      <c r="AL182" s="20">
        <v>0.11526479750778799</v>
      </c>
      <c r="AM182" s="20">
        <v>0.162942271880819</v>
      </c>
      <c r="AN182" s="20">
        <v>0.18654923939151299</v>
      </c>
      <c r="AO182" s="20">
        <v>0.161605937921728</v>
      </c>
      <c r="AP182" s="20">
        <v>0.12779552715654899</v>
      </c>
      <c r="AQ182" s="20">
        <v>0.14730878186968799</v>
      </c>
      <c r="AR182" s="20">
        <v>0.14320987654320999</v>
      </c>
      <c r="AS182" s="20">
        <v>0.153347732181425</v>
      </c>
      <c r="AT182" s="20">
        <v>0.138747020769493</v>
      </c>
      <c r="AU182" s="20">
        <v>9.7174465540439597E-2</v>
      </c>
      <c r="AV182" s="20">
        <v>8.9385474860335212E-2</v>
      </c>
      <c r="AW182" s="20">
        <v>8.6804252657911196E-2</v>
      </c>
      <c r="AX182" s="20">
        <v>7.3541259063183401E-2</v>
      </c>
      <c r="AY182" s="20">
        <v>8.5977701543739099E-2</v>
      </c>
      <c r="AZ182" s="20">
        <v>6.8805528134254695E-2</v>
      </c>
      <c r="BA182" s="20">
        <v>5.1814907176503305E-2</v>
      </c>
      <c r="BB182" s="20">
        <v>5.3389532841587706E-2</v>
      </c>
      <c r="BC182" s="20">
        <v>5.7019006335444898E-2</v>
      </c>
      <c r="BD182" s="20">
        <v>9.1640378548895909E-2</v>
      </c>
      <c r="BE182" s="20">
        <v>5.8589799161970907E-2</v>
      </c>
      <c r="BF182" s="20">
        <v>1.3853818330717201E-2</v>
      </c>
      <c r="BG182" s="20">
        <v>3.3992999461497003E-2</v>
      </c>
      <c r="BH182" s="20">
        <v>4.6416248942126398E-2</v>
      </c>
      <c r="BI182" s="20">
        <v>7.0984198083862096E-2</v>
      </c>
      <c r="BJ182" s="20">
        <v>0.115364507696776</v>
      </c>
      <c r="BK182" s="20">
        <v>7.1300000000000002E-2</v>
      </c>
      <c r="BL182" s="21">
        <v>4.2623435498177195E-2</v>
      </c>
      <c r="BM182" s="22">
        <v>5.28E-2</v>
      </c>
      <c r="BN182" s="23">
        <v>5.4100000000000002E-2</v>
      </c>
    </row>
    <row r="183" spans="1:66" x14ac:dyDescent="0.45">
      <c r="A183" s="19" t="s">
        <v>204</v>
      </c>
      <c r="B183" s="20" t="s">
        <v>266</v>
      </c>
      <c r="C183" s="20" t="s">
        <v>266</v>
      </c>
      <c r="D183" s="20" t="s">
        <v>266</v>
      </c>
      <c r="E183" s="20" t="s">
        <v>266</v>
      </c>
      <c r="F183" s="20" t="s">
        <v>266</v>
      </c>
      <c r="G183" s="20" t="s">
        <v>266</v>
      </c>
      <c r="H183" s="20" t="s">
        <v>266</v>
      </c>
      <c r="I183" s="20" t="s">
        <v>266</v>
      </c>
      <c r="J183" s="20" t="s">
        <v>266</v>
      </c>
      <c r="K183" s="20" t="s">
        <v>266</v>
      </c>
      <c r="L183" s="20" t="s">
        <v>266</v>
      </c>
      <c r="M183" s="20" t="s">
        <v>266</v>
      </c>
      <c r="N183" s="20" t="s">
        <v>266</v>
      </c>
      <c r="O183" s="20" t="s">
        <v>266</v>
      </c>
      <c r="P183" s="20" t="s">
        <v>266</v>
      </c>
      <c r="Q183" s="20" t="s">
        <v>266</v>
      </c>
      <c r="R183" s="20" t="s">
        <v>266</v>
      </c>
      <c r="S183" s="20" t="s">
        <v>266</v>
      </c>
      <c r="T183" s="20" t="s">
        <v>266</v>
      </c>
      <c r="U183" s="20" t="s">
        <v>266</v>
      </c>
      <c r="V183" s="20" t="s">
        <v>266</v>
      </c>
      <c r="W183" s="20" t="s">
        <v>266</v>
      </c>
      <c r="X183" s="20" t="s">
        <v>266</v>
      </c>
      <c r="Y183" s="20" t="s">
        <v>266</v>
      </c>
      <c r="Z183" s="20" t="s">
        <v>266</v>
      </c>
      <c r="AA183" s="20" t="s">
        <v>266</v>
      </c>
      <c r="AB183" s="20" t="s">
        <v>266</v>
      </c>
      <c r="AC183" s="20" t="s">
        <v>266</v>
      </c>
      <c r="AD183" s="20" t="s">
        <v>266</v>
      </c>
      <c r="AE183" s="20" t="s">
        <v>266</v>
      </c>
      <c r="AF183" s="20" t="s">
        <v>266</v>
      </c>
      <c r="AG183" s="20" t="s">
        <v>266</v>
      </c>
      <c r="AH183" s="20" t="s">
        <v>266</v>
      </c>
      <c r="AI183" s="20" t="s">
        <v>266</v>
      </c>
      <c r="AJ183" s="20" t="s">
        <v>266</v>
      </c>
      <c r="AK183" s="20" t="s">
        <v>266</v>
      </c>
      <c r="AL183" s="20" t="s">
        <v>266</v>
      </c>
      <c r="AM183" s="20" t="s">
        <v>266</v>
      </c>
      <c r="AN183" s="20" t="s">
        <v>266</v>
      </c>
      <c r="AO183" s="20" t="s">
        <v>266</v>
      </c>
      <c r="AP183" s="20" t="s">
        <v>266</v>
      </c>
      <c r="AQ183" s="20" t="s">
        <v>266</v>
      </c>
      <c r="AR183" s="20" t="s">
        <v>266</v>
      </c>
      <c r="AS183" s="20" t="s">
        <v>266</v>
      </c>
      <c r="AT183" s="20" t="s">
        <v>266</v>
      </c>
      <c r="AU183" s="20" t="s">
        <v>266</v>
      </c>
      <c r="AV183" s="20" t="s">
        <v>266</v>
      </c>
      <c r="AW183" s="20" t="s">
        <v>266</v>
      </c>
      <c r="AX183" s="20" t="s">
        <v>266</v>
      </c>
      <c r="AY183" s="20" t="s">
        <v>266</v>
      </c>
      <c r="AZ183" s="20" t="s">
        <v>266</v>
      </c>
      <c r="BA183" s="20" t="s">
        <v>266</v>
      </c>
      <c r="BB183" s="20" t="s">
        <v>266</v>
      </c>
      <c r="BC183" s="20" t="s">
        <v>266</v>
      </c>
      <c r="BD183" s="20" t="s">
        <v>266</v>
      </c>
      <c r="BE183" s="20" t="s">
        <v>266</v>
      </c>
      <c r="BF183" s="20" t="s">
        <v>266</v>
      </c>
      <c r="BG183" s="20" t="s">
        <v>266</v>
      </c>
      <c r="BH183" s="20" t="s">
        <v>266</v>
      </c>
      <c r="BI183" s="20" t="s">
        <v>266</v>
      </c>
      <c r="BJ183" s="20" t="s">
        <v>266</v>
      </c>
      <c r="BK183" s="20">
        <v>5.0089257586894718E-2</v>
      </c>
      <c r="BL183" s="21">
        <v>1.1699999999999999E-2</v>
      </c>
      <c r="BM183" s="22">
        <v>0.4728</v>
      </c>
      <c r="BN183" s="19"/>
    </row>
    <row r="184" spans="1:66" x14ac:dyDescent="0.45">
      <c r="A184" s="19" t="s">
        <v>205</v>
      </c>
      <c r="B184" s="20" t="s">
        <v>266</v>
      </c>
      <c r="C184" s="20">
        <v>5.4083885209712898E-2</v>
      </c>
      <c r="D184" s="20">
        <v>0.10848167538638799</v>
      </c>
      <c r="E184" s="20">
        <v>9.4275458162257506E-2</v>
      </c>
      <c r="F184" s="20">
        <v>-1.9854972375622101E-2</v>
      </c>
      <c r="G184" s="20">
        <v>1.6205742462511E-2</v>
      </c>
      <c r="H184" s="20">
        <v>1.2307158956534302E-2</v>
      </c>
      <c r="I184" s="20">
        <v>4.0239726027397102E-2</v>
      </c>
      <c r="J184" s="20">
        <v>5.8600823046913803E-2</v>
      </c>
      <c r="K184" s="20">
        <v>0.10775929093268401</v>
      </c>
      <c r="L184" s="20">
        <v>0.13367071524358701</v>
      </c>
      <c r="M184" s="20">
        <v>7.3031367180916393E-2</v>
      </c>
      <c r="N184" s="20">
        <v>1.2092300867047401E-2</v>
      </c>
      <c r="O184" s="20">
        <v>2.0059191053449901E-2</v>
      </c>
      <c r="P184" s="20">
        <v>5.6347589952478003E-2</v>
      </c>
      <c r="Q184" s="20">
        <v>8.8046272493572997E-2</v>
      </c>
      <c r="R184" s="20">
        <v>6.9501870446939396E-2</v>
      </c>
      <c r="S184" s="20">
        <v>0.132363770250367</v>
      </c>
      <c r="T184" s="20">
        <v>6.1941147780848603E-2</v>
      </c>
      <c r="U184" s="20">
        <v>6.4145744029394491E-2</v>
      </c>
      <c r="V184" s="20">
        <v>4.96331463098834E-2</v>
      </c>
      <c r="W184" s="20">
        <v>2.1244517543858601E-2</v>
      </c>
      <c r="X184" s="20">
        <v>5.7576164273252101E-2</v>
      </c>
      <c r="Y184" s="20">
        <v>8.2360406091371394E-2</v>
      </c>
      <c r="Z184" s="20">
        <v>8.2893656935162999E-2</v>
      </c>
      <c r="AA184" s="20">
        <v>0.11390212213079201</v>
      </c>
      <c r="AB184" s="20">
        <v>0.157173405909798</v>
      </c>
      <c r="AC184" s="20">
        <v>0.16925661486770299</v>
      </c>
      <c r="AD184" s="20">
        <v>0.17629310344827601</v>
      </c>
      <c r="AE184" s="20">
        <v>0.24526688652742401</v>
      </c>
      <c r="AF184" s="20">
        <v>0.197842079450707</v>
      </c>
      <c r="AG184" s="20">
        <v>0.15669014084507299</v>
      </c>
      <c r="AH184" s="20">
        <v>0.15549892039219698</v>
      </c>
      <c r="AI184" s="20">
        <v>0.14557039578483</v>
      </c>
      <c r="AJ184" s="20">
        <v>0.14407958070381899</v>
      </c>
      <c r="AK184" s="20">
        <v>0.12177449513837001</v>
      </c>
      <c r="AL184" s="20">
        <v>0.11274325957411399</v>
      </c>
      <c r="AM184" s="20">
        <v>8.8175264488342203E-2</v>
      </c>
      <c r="AN184" s="20">
        <v>8.79650342430396E-2</v>
      </c>
      <c r="AO184" s="20">
        <v>5.2462594502262601E-2</v>
      </c>
      <c r="AP184" s="20">
        <v>4.8404790887095997E-2</v>
      </c>
      <c r="AQ184" s="20">
        <v>6.7914683791066605E-2</v>
      </c>
      <c r="AR184" s="20">
        <v>6.71794045797421E-2</v>
      </c>
      <c r="AS184" s="20">
        <v>5.93532644924347E-2</v>
      </c>
      <c r="AT184" s="20">
        <v>5.9257236482796599E-2</v>
      </c>
      <c r="AU184" s="20">
        <v>4.56863602228278E-2</v>
      </c>
      <c r="AV184" s="20">
        <v>4.7184676235087195E-2</v>
      </c>
      <c r="AW184" s="20">
        <v>4.6747530579866005E-2</v>
      </c>
      <c r="AX184" s="20">
        <v>3.5585065811346898E-2</v>
      </c>
      <c r="AY184" s="20">
        <v>1.9707084918934099E-2</v>
      </c>
      <c r="AZ184" s="20">
        <v>1.8335370596733E-2</v>
      </c>
      <c r="BA184" s="20">
        <v>2.3106721955477999E-2</v>
      </c>
      <c r="BB184" s="20">
        <v>3.4326142797464904E-2</v>
      </c>
      <c r="BC184" s="20">
        <v>3.5911008756477097E-2</v>
      </c>
      <c r="BD184" s="20">
        <v>3.0667772708419697E-2</v>
      </c>
      <c r="BE184" s="20">
        <v>3.03988488009918E-2</v>
      </c>
      <c r="BF184" s="20">
        <v>3.0374862183021E-2</v>
      </c>
      <c r="BG184" s="20">
        <v>3.3697144793394598E-2</v>
      </c>
      <c r="BH184" s="20">
        <v>3.5158047365877701E-2</v>
      </c>
      <c r="BI184" s="20">
        <v>2.78670353385231E-2</v>
      </c>
      <c r="BJ184" s="20">
        <v>4.0757218275790201E-2</v>
      </c>
      <c r="BK184" s="20">
        <v>-2.8797765314354799E-3</v>
      </c>
      <c r="BL184" s="21">
        <v>1.7997401678753001E-2</v>
      </c>
      <c r="BM184" s="22">
        <v>3.2000000000000001E-2</v>
      </c>
      <c r="BN184" s="23">
        <v>2.4500000000000001E-2</v>
      </c>
    </row>
    <row r="185" spans="1:66" x14ac:dyDescent="0.45">
      <c r="A185" s="19" t="s">
        <v>206</v>
      </c>
      <c r="B185" s="20" t="s">
        <v>266</v>
      </c>
      <c r="C185" s="20">
        <v>1.9459459448648801E-2</v>
      </c>
      <c r="D185" s="20">
        <v>2.65111346768452E-2</v>
      </c>
      <c r="E185" s="20">
        <v>4.0289256209094203E-2</v>
      </c>
      <c r="F185" s="20">
        <v>-6.9513406156903601E-3</v>
      </c>
      <c r="G185" s="20">
        <v>1.5999999990000086E-2</v>
      </c>
      <c r="H185" s="20">
        <v>-4.9212598425682798E-3</v>
      </c>
      <c r="I185" s="20">
        <v>-5.93471809105766E-3</v>
      </c>
      <c r="J185" s="20">
        <v>-2.9850746268656244E-3</v>
      </c>
      <c r="K185" s="20">
        <v>2.59481037824352E-2</v>
      </c>
      <c r="L185" s="20">
        <v>2.1400778220052499E-2</v>
      </c>
      <c r="M185" s="20">
        <v>1.9047618992095599E-3</v>
      </c>
      <c r="N185" s="20">
        <v>-1.5446768060922E-2</v>
      </c>
      <c r="O185" s="20">
        <v>1.13444363979976E-2</v>
      </c>
      <c r="P185" s="20">
        <v>1.5035799525155401E-2</v>
      </c>
      <c r="Q185" s="20">
        <v>2.2729053999618901E-2</v>
      </c>
      <c r="R185" s="20">
        <v>3.1956471760459598E-2</v>
      </c>
      <c r="S185" s="20">
        <v>2.22783306254234E-3</v>
      </c>
      <c r="T185" s="20">
        <v>-1.5560165997391701E-3</v>
      </c>
      <c r="U185" s="20">
        <v>2.1892393320352799E-2</v>
      </c>
      <c r="V185" s="20">
        <v>5.8605664489855797E-2</v>
      </c>
      <c r="W185" s="20">
        <v>7.456952733725869E-2</v>
      </c>
      <c r="X185" s="20">
        <v>5.8669560776598996E-2</v>
      </c>
      <c r="Y185" s="20">
        <v>2.6653802085999597E-2</v>
      </c>
      <c r="Z185" s="20">
        <v>6.3494860501361203E-2</v>
      </c>
      <c r="AA185" s="20">
        <v>9.6266431017111409E-2</v>
      </c>
      <c r="AB185" s="20">
        <v>0.12302886795246999</v>
      </c>
      <c r="AC185" s="20">
        <v>6.6259925532100097E-2</v>
      </c>
      <c r="AD185" s="20">
        <v>1.3295186805821001E-2</v>
      </c>
      <c r="AE185" s="20">
        <v>1.22487958802849E-2</v>
      </c>
      <c r="AF185" s="20">
        <v>0.12141597276466101</v>
      </c>
      <c r="AG185" s="20">
        <v>0.10731921430873101</v>
      </c>
      <c r="AH185" s="20">
        <v>0.26145410101446598</v>
      </c>
      <c r="AI185" s="20">
        <v>0.17968995496009899</v>
      </c>
      <c r="AJ185" s="20">
        <v>0.108257491675688</v>
      </c>
      <c r="AK185" s="20">
        <v>0.139643880065</v>
      </c>
      <c r="AL185" s="20">
        <v>0.166382537479217</v>
      </c>
      <c r="AM185" s="20">
        <v>1.48118012235433E-2</v>
      </c>
      <c r="AN185" s="20">
        <v>7.9763619357061805E-2</v>
      </c>
      <c r="AO185" s="20">
        <v>7.7171656055927199E-2</v>
      </c>
      <c r="AP185" s="20">
        <v>0.13991548900208101</v>
      </c>
      <c r="AQ185" s="20">
        <v>0.115675360890551</v>
      </c>
      <c r="AR185" s="20">
        <v>0.21495252052759098</v>
      </c>
      <c r="AS185" s="20">
        <v>0.12185630721439</v>
      </c>
      <c r="AT185" s="20">
        <v>0.11383437051220299</v>
      </c>
      <c r="AU185" s="20">
        <v>0.117467370174951</v>
      </c>
      <c r="AV185" s="20">
        <v>8.4487124869831107E-2</v>
      </c>
      <c r="AW185" s="20">
        <v>7.6748487344983407E-2</v>
      </c>
      <c r="AX185" s="20">
        <v>0.15935831044721399</v>
      </c>
      <c r="AY185" s="20">
        <v>9.5736962640515094E-2</v>
      </c>
      <c r="AZ185" s="20">
        <v>9.3642430068322902E-2</v>
      </c>
      <c r="BA185" s="20">
        <v>4.6917056304843899E-2</v>
      </c>
      <c r="BB185" s="20">
        <v>6.1762759101203407E-2</v>
      </c>
      <c r="BC185" s="20">
        <v>0.14158455799120001</v>
      </c>
      <c r="BD185" s="20">
        <v>9.5510316700725309E-2</v>
      </c>
      <c r="BE185" s="20">
        <v>6.3146378705117592E-2</v>
      </c>
      <c r="BF185" s="20">
        <v>7.5759258299587101E-2</v>
      </c>
      <c r="BG185" s="20">
        <v>0.116396860971117</v>
      </c>
      <c r="BH185" s="20">
        <v>0.10020183605703499</v>
      </c>
      <c r="BI185" s="20">
        <v>0.15842111492484301</v>
      </c>
      <c r="BJ185" s="20">
        <v>0.22564495530012502</v>
      </c>
      <c r="BK185" s="20">
        <v>3.4649632210607802E-2</v>
      </c>
      <c r="BL185" s="21">
        <v>6.2176488930462001E-2</v>
      </c>
      <c r="BM185" s="22">
        <v>6.7199999999999996E-2</v>
      </c>
      <c r="BN185" s="23">
        <v>6.83E-2</v>
      </c>
    </row>
    <row r="186" spans="1:66" x14ac:dyDescent="0.45">
      <c r="A186" s="19" t="s">
        <v>303</v>
      </c>
      <c r="B186" s="20" t="s">
        <v>266</v>
      </c>
      <c r="C186" s="20" t="s">
        <v>266</v>
      </c>
      <c r="D186" s="20" t="s">
        <v>266</v>
      </c>
      <c r="E186" s="20" t="s">
        <v>266</v>
      </c>
      <c r="F186" s="20" t="s">
        <v>266</v>
      </c>
      <c r="G186" s="20" t="s">
        <v>266</v>
      </c>
      <c r="H186" s="20" t="s">
        <v>266</v>
      </c>
      <c r="I186" s="20" t="s">
        <v>266</v>
      </c>
      <c r="J186" s="20" t="s">
        <v>266</v>
      </c>
      <c r="K186" s="20" t="s">
        <v>266</v>
      </c>
      <c r="L186" s="20" t="s">
        <v>266</v>
      </c>
      <c r="M186" s="20" t="s">
        <v>266</v>
      </c>
      <c r="N186" s="20" t="s">
        <v>266</v>
      </c>
      <c r="O186" s="20" t="s">
        <v>266</v>
      </c>
      <c r="P186" s="20" t="s">
        <v>266</v>
      </c>
      <c r="Q186" s="20" t="s">
        <v>266</v>
      </c>
      <c r="R186" s="20" t="s">
        <v>266</v>
      </c>
      <c r="S186" s="20" t="s">
        <v>266</v>
      </c>
      <c r="T186" s="20" t="s">
        <v>266</v>
      </c>
      <c r="U186" s="20" t="s">
        <v>266</v>
      </c>
      <c r="V186" s="20" t="s">
        <v>266</v>
      </c>
      <c r="W186" s="20" t="s">
        <v>266</v>
      </c>
      <c r="X186" s="20" t="s">
        <v>266</v>
      </c>
      <c r="Y186" s="20" t="s">
        <v>266</v>
      </c>
      <c r="Z186" s="20" t="s">
        <v>266</v>
      </c>
      <c r="AA186" s="20" t="s">
        <v>266</v>
      </c>
      <c r="AB186" s="20" t="s">
        <v>266</v>
      </c>
      <c r="AC186" s="20" t="s">
        <v>266</v>
      </c>
      <c r="AD186" s="20" t="s">
        <v>266</v>
      </c>
      <c r="AE186" s="20" t="s">
        <v>266</v>
      </c>
      <c r="AF186" s="20" t="s">
        <v>266</v>
      </c>
      <c r="AG186" s="20" t="s">
        <v>266</v>
      </c>
      <c r="AH186" s="20">
        <v>0.17736654804681401</v>
      </c>
      <c r="AI186" s="20">
        <v>0.10476363196688901</v>
      </c>
      <c r="AJ186" s="20">
        <v>5.9272229820199807E-2</v>
      </c>
      <c r="AK186" s="20">
        <v>2.2915353703470299E-2</v>
      </c>
      <c r="AL186" s="20">
        <v>2.7149047054881699E-2</v>
      </c>
      <c r="AM186" s="20">
        <v>2.6195462995570101E-2</v>
      </c>
      <c r="AN186" s="20">
        <v>-6.6855337242939896E-5</v>
      </c>
      <c r="AO186" s="20">
        <v>9.630126486515081E-3</v>
      </c>
      <c r="AP186" s="20">
        <v>2.3252503399797202E-3</v>
      </c>
      <c r="AQ186" s="20">
        <v>5.1699649556256902E-2</v>
      </c>
      <c r="AR186" s="20">
        <v>4.0109840775561893E-2</v>
      </c>
      <c r="AS186" s="20">
        <v>4.3237394435541601E-2</v>
      </c>
      <c r="AT186" s="20">
        <v>2.8584467251444701E-2</v>
      </c>
      <c r="AU186" s="20">
        <v>1.79486146433794E-2</v>
      </c>
      <c r="AV186" s="20">
        <v>1.4422695880493901E-2</v>
      </c>
      <c r="AW186" s="20">
        <v>2.95680025092625E-2</v>
      </c>
      <c r="AX186" s="20">
        <v>2.08657385169113E-2</v>
      </c>
      <c r="AY186" s="20">
        <v>8.90518339116015E-2</v>
      </c>
      <c r="AZ186" s="20">
        <v>3.4463586595528201E-2</v>
      </c>
      <c r="BA186" s="20">
        <v>3.3630363036303602E-2</v>
      </c>
      <c r="BB186" s="20">
        <v>2.14885532743701E-2</v>
      </c>
      <c r="BC186" s="20">
        <v>2.3034474834925097E-2</v>
      </c>
      <c r="BD186" s="20">
        <v>2.0410910262021398E-2</v>
      </c>
      <c r="BE186" s="20">
        <v>2.2354366437455503E-2</v>
      </c>
      <c r="BF186" s="20">
        <v>2.31455462238087E-2</v>
      </c>
      <c r="BG186" s="20">
        <v>3.3778190398824001E-2</v>
      </c>
      <c r="BH186" s="20">
        <v>8.4679803324327813E-2</v>
      </c>
      <c r="BI186" s="20">
        <v>4.5130264392559599E-2</v>
      </c>
      <c r="BJ186" s="20">
        <v>5.3381041346210995E-2</v>
      </c>
      <c r="BK186" s="20">
        <v>2.03430619880548E-2</v>
      </c>
      <c r="BL186" s="21">
        <v>5.0550031017942594E-3</v>
      </c>
      <c r="BM186" s="22">
        <v>7.0699999999999999E-2</v>
      </c>
      <c r="BN186" s="23">
        <v>1.37E-2</v>
      </c>
    </row>
    <row r="187" spans="1:66" x14ac:dyDescent="0.45">
      <c r="A187" s="19" t="s">
        <v>284</v>
      </c>
      <c r="B187" s="20" t="s">
        <v>266</v>
      </c>
      <c r="C187" s="20" t="s">
        <v>266</v>
      </c>
      <c r="D187" s="20" t="s">
        <v>266</v>
      </c>
      <c r="E187" s="20" t="s">
        <v>266</v>
      </c>
      <c r="F187" s="20" t="s">
        <v>266</v>
      </c>
      <c r="G187" s="20" t="s">
        <v>266</v>
      </c>
      <c r="H187" s="20" t="s">
        <v>266</v>
      </c>
      <c r="I187" s="20" t="s">
        <v>266</v>
      </c>
      <c r="J187" s="20" t="s">
        <v>266</v>
      </c>
      <c r="K187" s="20" t="s">
        <v>266</v>
      </c>
      <c r="L187" s="20" t="s">
        <v>266</v>
      </c>
      <c r="M187" s="20" t="s">
        <v>266</v>
      </c>
      <c r="N187" s="20" t="s">
        <v>266</v>
      </c>
      <c r="O187" s="20" t="s">
        <v>266</v>
      </c>
      <c r="P187" s="20" t="s">
        <v>266</v>
      </c>
      <c r="Q187" s="20" t="s">
        <v>266</v>
      </c>
      <c r="R187" s="20" t="s">
        <v>266</v>
      </c>
      <c r="S187" s="20" t="s">
        <v>266</v>
      </c>
      <c r="T187" s="20">
        <v>2.4790083965772501E-2</v>
      </c>
      <c r="U187" s="20">
        <v>3.2071790871853502E-2</v>
      </c>
      <c r="V187" s="20">
        <v>3.9694541053438698E-2</v>
      </c>
      <c r="W187" s="20">
        <v>2.2543814996891797E-2</v>
      </c>
      <c r="X187" s="20">
        <v>0.13398762534818298</v>
      </c>
      <c r="Y187" s="20">
        <v>8.3913452492055798E-2</v>
      </c>
      <c r="Z187" s="20">
        <v>7.8805762890533607E-2</v>
      </c>
      <c r="AA187" s="20">
        <v>0.13440600697174099</v>
      </c>
      <c r="AB187" s="20">
        <v>0.34220604226879503</v>
      </c>
      <c r="AC187" s="20">
        <v>0.17742787699652302</v>
      </c>
      <c r="AD187" s="20">
        <v>9.6691198466875503E-2</v>
      </c>
      <c r="AE187" s="20">
        <v>8.8657319002618196E-2</v>
      </c>
      <c r="AF187" s="20">
        <v>0.10877518292098999</v>
      </c>
      <c r="AG187" s="20">
        <v>9.3900427128737099E-2</v>
      </c>
      <c r="AH187" s="20">
        <v>0.19477729113291301</v>
      </c>
      <c r="AI187" s="20">
        <v>0.15124844377034499</v>
      </c>
      <c r="AJ187" s="20">
        <v>4.6140674987307603E-2</v>
      </c>
      <c r="AK187" s="20">
        <v>1.4730585346231699E-2</v>
      </c>
      <c r="AL187" s="20">
        <v>1.2054841036558399E-2</v>
      </c>
      <c r="AM187" s="20">
        <v>1.4231989823873602E-2</v>
      </c>
      <c r="AN187" s="20">
        <v>2.1902582543311403E-2</v>
      </c>
      <c r="AO187" s="20">
        <v>7.0217530390278393E-2</v>
      </c>
      <c r="AP187" s="20">
        <v>8.2947242564638795E-3</v>
      </c>
      <c r="AQ187" s="20">
        <v>4.3726376639732993E-2</v>
      </c>
      <c r="AR187" s="20">
        <v>4.2675566285598397E-2</v>
      </c>
      <c r="AS187" s="20">
        <v>6.14955053119038E-2</v>
      </c>
      <c r="AT187" s="20">
        <v>5.1388977994482402E-2</v>
      </c>
      <c r="AU187" s="20">
        <v>8.4818159628972396E-3</v>
      </c>
      <c r="AV187" s="20">
        <v>2.8159166515396499E-2</v>
      </c>
      <c r="AW187" s="20">
        <v>5.6296592151237695E-2</v>
      </c>
      <c r="AX187" s="20">
        <v>9.2484260961591697E-3</v>
      </c>
      <c r="AY187" s="20">
        <v>-5.5202870547221703E-5</v>
      </c>
      <c r="AZ187" s="20">
        <v>3.2019434167910102E-2</v>
      </c>
      <c r="BA187" s="20">
        <v>3.5037978410893705E-2</v>
      </c>
      <c r="BB187" s="20">
        <v>3.7107860871360698E-2</v>
      </c>
      <c r="BC187" s="20">
        <v>5.30722081028554E-2</v>
      </c>
      <c r="BD187" s="20">
        <v>-2.5553662691653102E-3</v>
      </c>
      <c r="BE187" s="20">
        <v>1.03425372426247E-2</v>
      </c>
      <c r="BF187" s="20">
        <v>1.46036814425225E-2</v>
      </c>
      <c r="BG187" s="20">
        <v>3.9107696579812001E-2</v>
      </c>
      <c r="BH187" s="20">
        <v>2.33832175307323E-2</v>
      </c>
      <c r="BI187" s="20">
        <v>3.0726378552463698E-2</v>
      </c>
      <c r="BJ187" s="20">
        <v>7.1759616870075704E-2</v>
      </c>
      <c r="BK187" s="20">
        <v>-1.6720720720720603E-2</v>
      </c>
      <c r="BL187" s="21">
        <v>3.2503440918009198E-2</v>
      </c>
      <c r="BM187" s="22">
        <v>2.7699999999999999E-2</v>
      </c>
      <c r="BN187" s="23">
        <v>4.1799999999999997E-2</v>
      </c>
    </row>
    <row r="188" spans="1:66" x14ac:dyDescent="0.45">
      <c r="A188" s="24" t="s">
        <v>285</v>
      </c>
      <c r="B188" s="20" t="s">
        <v>266</v>
      </c>
      <c r="C188" s="20" t="s">
        <v>266</v>
      </c>
      <c r="D188" s="20" t="s">
        <v>266</v>
      </c>
      <c r="E188" s="20" t="s">
        <v>266</v>
      </c>
      <c r="F188" s="20" t="s">
        <v>266</v>
      </c>
      <c r="G188" s="20" t="s">
        <v>266</v>
      </c>
      <c r="H188" s="20" t="s">
        <v>266</v>
      </c>
      <c r="I188" s="20" t="s">
        <v>266</v>
      </c>
      <c r="J188" s="20" t="s">
        <v>266</v>
      </c>
      <c r="K188" s="20" t="s">
        <v>266</v>
      </c>
      <c r="L188" s="20" t="s">
        <v>266</v>
      </c>
      <c r="M188" s="20" t="s">
        <v>266</v>
      </c>
      <c r="N188" s="20" t="s">
        <v>266</v>
      </c>
      <c r="O188" s="20" t="s">
        <v>266</v>
      </c>
      <c r="P188" s="20" t="s">
        <v>266</v>
      </c>
      <c r="Q188" s="20" t="s">
        <v>266</v>
      </c>
      <c r="R188" s="20" t="s">
        <v>266</v>
      </c>
      <c r="S188" s="20" t="s">
        <v>266</v>
      </c>
      <c r="T188" s="20" t="s">
        <v>266</v>
      </c>
      <c r="U188" s="20" t="s">
        <v>266</v>
      </c>
      <c r="V188" s="20" t="s">
        <v>266</v>
      </c>
      <c r="W188" s="20" t="s">
        <v>266</v>
      </c>
      <c r="X188" s="20" t="s">
        <v>266</v>
      </c>
      <c r="Y188" s="20" t="s">
        <v>266</v>
      </c>
      <c r="Z188" s="20" t="s">
        <v>266</v>
      </c>
      <c r="AA188" s="20" t="s">
        <v>266</v>
      </c>
      <c r="AB188" s="20" t="s">
        <v>266</v>
      </c>
      <c r="AC188" s="20" t="s">
        <v>266</v>
      </c>
      <c r="AD188" s="20" t="s">
        <v>266</v>
      </c>
      <c r="AE188" s="20" t="s">
        <v>266</v>
      </c>
      <c r="AF188" s="20" t="s">
        <v>266</v>
      </c>
      <c r="AG188" s="20" t="s">
        <v>266</v>
      </c>
      <c r="AH188" s="20" t="s">
        <v>266</v>
      </c>
      <c r="AI188" s="20" t="s">
        <v>266</v>
      </c>
      <c r="AJ188" s="20" t="s">
        <v>266</v>
      </c>
      <c r="AK188" s="20" t="s">
        <v>266</v>
      </c>
      <c r="AL188" s="20" t="s">
        <v>266</v>
      </c>
      <c r="AM188" s="20" t="s">
        <v>266</v>
      </c>
      <c r="AN188" s="20" t="s">
        <v>266</v>
      </c>
      <c r="AO188" s="20" t="s">
        <v>266</v>
      </c>
      <c r="AP188" s="20" t="s">
        <v>266</v>
      </c>
      <c r="AQ188" s="20" t="s">
        <v>266</v>
      </c>
      <c r="AR188" s="20" t="s">
        <v>266</v>
      </c>
      <c r="AS188" s="20" t="s">
        <v>266</v>
      </c>
      <c r="AT188" s="20" t="s">
        <v>266</v>
      </c>
      <c r="AU188" s="20" t="s">
        <v>266</v>
      </c>
      <c r="AV188" s="20" t="s">
        <v>266</v>
      </c>
      <c r="AW188" s="20" t="s">
        <v>266</v>
      </c>
      <c r="AX188" s="20" t="s">
        <v>266</v>
      </c>
      <c r="AY188" s="20" t="s">
        <v>266</v>
      </c>
      <c r="AZ188" s="20" t="s">
        <v>266</v>
      </c>
      <c r="BA188" s="20" t="s">
        <v>266</v>
      </c>
      <c r="BB188" s="20" t="s">
        <v>266</v>
      </c>
      <c r="BC188" s="20" t="s">
        <v>266</v>
      </c>
      <c r="BD188" s="20" t="s">
        <v>266</v>
      </c>
      <c r="BE188" s="20" t="s">
        <v>266</v>
      </c>
      <c r="BF188" s="20" t="s">
        <v>266</v>
      </c>
      <c r="BG188" s="20" t="s">
        <v>266</v>
      </c>
      <c r="BH188" s="20" t="s">
        <v>266</v>
      </c>
      <c r="BI188" s="20" t="s">
        <v>266</v>
      </c>
      <c r="BJ188" s="20" t="s">
        <v>266</v>
      </c>
      <c r="BK188" s="20" t="s">
        <v>266</v>
      </c>
      <c r="BL188" s="21" t="s">
        <v>266</v>
      </c>
      <c r="BM188" s="25"/>
      <c r="BN188" s="19"/>
    </row>
    <row r="189" spans="1:66" x14ac:dyDescent="0.45">
      <c r="A189" s="19" t="s">
        <v>304</v>
      </c>
      <c r="B189" s="20" t="s">
        <v>266</v>
      </c>
      <c r="C189" s="20" t="s">
        <v>266</v>
      </c>
      <c r="D189" s="20" t="s">
        <v>266</v>
      </c>
      <c r="E189" s="20" t="s">
        <v>266</v>
      </c>
      <c r="F189" s="20" t="s">
        <v>266</v>
      </c>
      <c r="G189" s="20" t="s">
        <v>266</v>
      </c>
      <c r="H189" s="20" t="s">
        <v>266</v>
      </c>
      <c r="I189" s="20" t="s">
        <v>266</v>
      </c>
      <c r="J189" s="20" t="s">
        <v>266</v>
      </c>
      <c r="K189" s="20" t="s">
        <v>266</v>
      </c>
      <c r="L189" s="20" t="s">
        <v>266</v>
      </c>
      <c r="M189" s="20" t="s">
        <v>266</v>
      </c>
      <c r="N189" s="20" t="s">
        <v>266</v>
      </c>
      <c r="O189" s="20" t="s">
        <v>266</v>
      </c>
      <c r="P189" s="20" t="s">
        <v>266</v>
      </c>
      <c r="Q189" s="20" t="s">
        <v>266</v>
      </c>
      <c r="R189" s="20" t="s">
        <v>266</v>
      </c>
      <c r="S189" s="20" t="s">
        <v>266</v>
      </c>
      <c r="T189" s="20" t="s">
        <v>266</v>
      </c>
      <c r="U189" s="20" t="s">
        <v>266</v>
      </c>
      <c r="V189" s="20" t="s">
        <v>266</v>
      </c>
      <c r="W189" s="20" t="s">
        <v>266</v>
      </c>
      <c r="X189" s="20" t="s">
        <v>266</v>
      </c>
      <c r="Y189" s="20" t="s">
        <v>266</v>
      </c>
      <c r="Z189" s="20" t="s">
        <v>266</v>
      </c>
      <c r="AA189" s="20" t="s">
        <v>266</v>
      </c>
      <c r="AB189" s="20" t="s">
        <v>266</v>
      </c>
      <c r="AC189" s="20">
        <v>6.7977067973996802E-2</v>
      </c>
      <c r="AD189" s="20">
        <v>0.112889826175873</v>
      </c>
      <c r="AE189" s="20">
        <v>0.10186913204514299</v>
      </c>
      <c r="AF189" s="20">
        <v>8.42952810284614E-2</v>
      </c>
      <c r="AG189" s="20">
        <v>0.15608478323570002</v>
      </c>
      <c r="AH189" s="20">
        <v>0.17207475003736</v>
      </c>
      <c r="AI189" s="20">
        <v>0.127356566462515</v>
      </c>
      <c r="AJ189" s="20">
        <v>7.2282566224394204E-2</v>
      </c>
      <c r="AK189" s="20">
        <v>5.4583879899024301E-2</v>
      </c>
      <c r="AL189" s="20">
        <v>2.7019556358436399E-2</v>
      </c>
      <c r="AM189" s="20">
        <v>2.1396851032909902E-2</v>
      </c>
      <c r="AN189" s="20">
        <v>1.0276679841897401E-2</v>
      </c>
      <c r="AO189" s="20">
        <v>3.3059467918622902E-2</v>
      </c>
      <c r="AP189" s="20">
        <v>2.2722969134632899E-3</v>
      </c>
      <c r="AQ189" s="20">
        <v>2.83393160778386E-2</v>
      </c>
      <c r="AR189" s="20">
        <v>7.6060995774389198E-2</v>
      </c>
      <c r="AS189" s="20">
        <v>5.4920038700132998E-2</v>
      </c>
      <c r="AT189" s="20">
        <v>3.4635304272766398E-2</v>
      </c>
      <c r="AU189" s="20">
        <v>4.2913755344663802E-2</v>
      </c>
      <c r="AV189" s="20">
        <v>1.00894955252256E-2</v>
      </c>
      <c r="AW189" s="20">
        <v>1.7383728988056898E-2</v>
      </c>
      <c r="AX189" s="20">
        <v>4.4079011384645303E-2</v>
      </c>
      <c r="AY189" s="20">
        <v>4.4361602982331298E-3</v>
      </c>
      <c r="AZ189" s="20">
        <v>2.1424064726838901E-2</v>
      </c>
      <c r="BA189" s="20">
        <v>1.0135504443887899E-2</v>
      </c>
      <c r="BB189" s="20">
        <v>1.6767963748822502E-3</v>
      </c>
      <c r="BC189" s="20">
        <v>9.00858485866508E-3</v>
      </c>
      <c r="BD189" s="20">
        <v>1.85550399046682E-2</v>
      </c>
      <c r="BE189" s="20">
        <v>2.0598170882391003E-3</v>
      </c>
      <c r="BF189" s="20">
        <v>2.9600394671929098E-2</v>
      </c>
      <c r="BG189" s="20">
        <v>3.7334291646698499E-2</v>
      </c>
      <c r="BH189" s="20">
        <v>3.0486161899996297E-2</v>
      </c>
      <c r="BI189" s="20">
        <v>6.9156923536666207E-2</v>
      </c>
      <c r="BJ189" s="20">
        <v>0.100662418245849</v>
      </c>
      <c r="BK189" s="20">
        <v>4.2153912568696703E-3</v>
      </c>
      <c r="BL189" s="21">
        <v>1.4805730108359E-2</v>
      </c>
      <c r="BM189" s="22">
        <v>3.1899999999999998E-2</v>
      </c>
      <c r="BN189" s="23">
        <v>2.5999999999999999E-2</v>
      </c>
    </row>
    <row r="190" spans="1:66" x14ac:dyDescent="0.45">
      <c r="A190" s="19" t="s">
        <v>207</v>
      </c>
      <c r="B190" s="20" t="s">
        <v>266</v>
      </c>
      <c r="C190" s="20" t="s">
        <v>266</v>
      </c>
      <c r="D190" s="20" t="s">
        <v>266</v>
      </c>
      <c r="E190" s="20" t="s">
        <v>266</v>
      </c>
      <c r="F190" s="20">
        <v>0.141333333324444</v>
      </c>
      <c r="G190" s="20">
        <v>-2.3364485981490303E-2</v>
      </c>
      <c r="H190" s="20">
        <v>7.6555023932029898E-2</v>
      </c>
      <c r="I190" s="20">
        <v>2.4444444437037E-2</v>
      </c>
      <c r="J190" s="20">
        <v>-3.8322487339395042E-2</v>
      </c>
      <c r="K190" s="20">
        <v>1.19674185419775E-2</v>
      </c>
      <c r="L190" s="20">
        <v>7.7332672900467803E-2</v>
      </c>
      <c r="M190" s="20">
        <v>-3.1034482764451298E-3</v>
      </c>
      <c r="N190" s="20">
        <v>9.2240285829497796E-4</v>
      </c>
      <c r="O190" s="20">
        <v>8.7605114619166494E-2</v>
      </c>
      <c r="P190" s="20">
        <v>1.6628713656798799E-2</v>
      </c>
      <c r="Q190" s="20">
        <v>4.6882325364619601E-2</v>
      </c>
      <c r="R190" s="20">
        <v>3.9508384335634202E-2</v>
      </c>
      <c r="S190" s="20">
        <v>-2.4460293905616898E-2</v>
      </c>
      <c r="T190" s="20">
        <v>1.7124631992700801E-2</v>
      </c>
      <c r="U190" s="20">
        <v>0.110135558877737</v>
      </c>
      <c r="V190" s="20">
        <v>-0.100338953589393</v>
      </c>
      <c r="W190" s="20">
        <v>0.12606868569676299</v>
      </c>
      <c r="X190" s="20">
        <v>4.0277956504717202E-2</v>
      </c>
      <c r="Y190" s="20">
        <v>1.3036690085934499E-2</v>
      </c>
      <c r="Z190" s="20">
        <v>0.13554750712861899</v>
      </c>
      <c r="AA190" s="20">
        <v>0.152890879478774</v>
      </c>
      <c r="AB190" s="20">
        <v>0.261581023014201</v>
      </c>
      <c r="AC190" s="20">
        <v>0.23963047637073501</v>
      </c>
      <c r="AD190" s="20">
        <v>1.6748842635822599E-2</v>
      </c>
      <c r="AE190" s="20">
        <v>0.170763307914922</v>
      </c>
      <c r="AF190" s="20">
        <v>0.192304044013512</v>
      </c>
      <c r="AG190" s="20">
        <v>0.31138455010753097</v>
      </c>
      <c r="AH190" s="20">
        <v>0.25352369011942</v>
      </c>
      <c r="AI190" s="20">
        <v>0.24575724333657101</v>
      </c>
      <c r="AJ190" s="20">
        <v>0.25712879749259498</v>
      </c>
      <c r="AK190" s="20">
        <v>0.30587774779138799</v>
      </c>
      <c r="AL190" s="20">
        <v>0.34146341463360103</v>
      </c>
      <c r="AM190" s="20">
        <v>0.45407503234209901</v>
      </c>
      <c r="AN190" s="20">
        <v>0.24453490125131999</v>
      </c>
      <c r="AO190" s="20">
        <v>0.205572380375529</v>
      </c>
      <c r="AP190" s="20">
        <v>0.64700562700965092</v>
      </c>
      <c r="AQ190" s="20">
        <v>0.66720321931589499</v>
      </c>
      <c r="AR190" s="20">
        <v>0.65158097996620801</v>
      </c>
      <c r="AS190" s="20">
        <v>1.2357812690293499</v>
      </c>
      <c r="AT190" s="20">
        <v>1.17624468896394</v>
      </c>
      <c r="AU190" s="20">
        <v>1.01380423763813</v>
      </c>
      <c r="AV190" s="20">
        <v>1.15398144292738</v>
      </c>
      <c r="AW190" s="20">
        <v>0.68375192948542096</v>
      </c>
      <c r="AX190" s="20">
        <v>1.32823777374138</v>
      </c>
      <c r="AY190" s="20">
        <v>0.46650322768679603</v>
      </c>
      <c r="AZ190" s="20">
        <v>0.171050564676441</v>
      </c>
      <c r="BA190" s="20">
        <v>0.15994745830627999</v>
      </c>
      <c r="BB190" s="20">
        <v>8.0330554451261194E-2</v>
      </c>
      <c r="BC190" s="20">
        <v>4.8714666451438203E-2</v>
      </c>
      <c r="BD190" s="20">
        <v>8.3338170600070996E-2</v>
      </c>
      <c r="BE190" s="20">
        <v>7.7106908318543207E-2</v>
      </c>
      <c r="BF190" s="20">
        <v>8.4180063859369603E-2</v>
      </c>
      <c r="BG190" s="20">
        <v>8.5167343491985695E-2</v>
      </c>
      <c r="BH190" s="20">
        <v>7.1967367439129196E-2</v>
      </c>
      <c r="BI190" s="20">
        <v>7.9760234890033907E-2</v>
      </c>
      <c r="BJ190" s="20">
        <v>0.143065124756486</v>
      </c>
      <c r="BK190" s="20">
        <v>0.11248546365540299</v>
      </c>
      <c r="BL190" s="21">
        <v>0.13245394140994099</v>
      </c>
      <c r="BM190" s="22">
        <v>0.22109999999999999</v>
      </c>
      <c r="BN190" s="23">
        <v>0.37390000000000001</v>
      </c>
    </row>
    <row r="191" spans="1:66" x14ac:dyDescent="0.45">
      <c r="A191" s="19" t="s">
        <v>208</v>
      </c>
      <c r="B191" s="20" t="s">
        <v>266</v>
      </c>
      <c r="C191" s="20" t="s">
        <v>266</v>
      </c>
      <c r="D191" s="20" t="s">
        <v>266</v>
      </c>
      <c r="E191" s="20" t="s">
        <v>266</v>
      </c>
      <c r="F191" s="20" t="s">
        <v>266</v>
      </c>
      <c r="G191" s="20" t="s">
        <v>266</v>
      </c>
      <c r="H191" s="20" t="s">
        <v>266</v>
      </c>
      <c r="I191" s="20">
        <v>9.8039215686274595E-3</v>
      </c>
      <c r="J191" s="20">
        <v>9.7087378640775095E-3</v>
      </c>
      <c r="K191" s="20">
        <v>9.3750000000000111E-2</v>
      </c>
      <c r="L191" s="20">
        <v>-2.1978021978021601E-3</v>
      </c>
      <c r="M191" s="20">
        <v>2.2026431718061303E-3</v>
      </c>
      <c r="N191" s="20">
        <v>2.8571428571428598E-2</v>
      </c>
      <c r="O191" s="20">
        <v>1.7094017094017099E-2</v>
      </c>
      <c r="P191" s="20">
        <v>2.1008403361344602E-2</v>
      </c>
      <c r="Q191" s="20">
        <v>2.0576131687242597E-2</v>
      </c>
      <c r="R191" s="20">
        <v>4.2338709677419401E-2</v>
      </c>
      <c r="S191" s="20">
        <v>1.9342359767891799E-2</v>
      </c>
      <c r="T191" s="20">
        <v>4.74383301707779E-2</v>
      </c>
      <c r="U191" s="20">
        <v>0.10688405797101501</v>
      </c>
      <c r="V191" s="20">
        <v>1.6366612111292701E-3</v>
      </c>
      <c r="W191" s="20">
        <v>0.11274509803921599</v>
      </c>
      <c r="X191" s="20">
        <v>2.5880425879733999E-2</v>
      </c>
      <c r="Y191" s="20">
        <v>2.1555165264339803E-3</v>
      </c>
      <c r="Z191" s="20">
        <v>3.2342866248860097E-2</v>
      </c>
      <c r="AA191" s="20">
        <v>0.12940813334093801</v>
      </c>
      <c r="AB191" s="20">
        <v>0.16876195682109199</v>
      </c>
      <c r="AC191" s="20">
        <v>8.4473284227465709E-2</v>
      </c>
      <c r="AD191" s="20">
        <v>0.100695380302794</v>
      </c>
      <c r="AE191" s="20">
        <v>9.7311327685378396E-2</v>
      </c>
      <c r="AF191" s="20">
        <v>8.8235294117961993E-2</v>
      </c>
      <c r="AG191" s="20">
        <v>0.148423081655328</v>
      </c>
      <c r="AH191" s="20">
        <v>0.141097064496918</v>
      </c>
      <c r="AI191" s="20">
        <v>8.7939698492459598E-2</v>
      </c>
      <c r="AJ191" s="20">
        <v>7.2764086177988296E-2</v>
      </c>
      <c r="AK191" s="20">
        <v>4.4118080745526103E-2</v>
      </c>
      <c r="AL191" s="20">
        <v>3.6887445276089802E-2</v>
      </c>
      <c r="AM191" s="20">
        <v>0.10865952984119299</v>
      </c>
      <c r="AN191" s="20">
        <v>0.186879606879606</v>
      </c>
      <c r="AO191" s="20">
        <v>0.53392953256324194</v>
      </c>
      <c r="AP191" s="20">
        <v>7.3132878080381103E-2</v>
      </c>
      <c r="AQ191" s="20">
        <v>7.6964674220606002E-3</v>
      </c>
      <c r="AR191" s="20">
        <v>0.21739944339752099</v>
      </c>
      <c r="AS191" s="20">
        <v>0.25967462506022698</v>
      </c>
      <c r="AT191" s="20">
        <v>0.43666178385416998</v>
      </c>
      <c r="AU191" s="20">
        <v>1.4351155848349</v>
      </c>
      <c r="AV191" s="20">
        <v>3.6847806870626698</v>
      </c>
      <c r="AW191" s="20">
        <v>2.3555881507360601</v>
      </c>
      <c r="AX191" s="20">
        <v>-7.0188725145286001E-3</v>
      </c>
      <c r="AY191" s="20">
        <v>7.1451116088393093E-2</v>
      </c>
      <c r="AZ191" s="20">
        <v>0.189753691994477</v>
      </c>
      <c r="BA191" s="20">
        <v>0.98773091411217706</v>
      </c>
      <c r="BB191" s="20">
        <v>0.59401686545078602</v>
      </c>
      <c r="BC191" s="20">
        <v>0.38642210043619202</v>
      </c>
      <c r="BD191" s="20">
        <v>0.15488867376573101</v>
      </c>
      <c r="BE191" s="20">
        <v>0.22993640236485302</v>
      </c>
      <c r="BF191" s="20">
        <v>9.9863251197487693E-2</v>
      </c>
      <c r="BG191" s="20">
        <v>9.8980048956144304E-2</v>
      </c>
      <c r="BH191" s="20">
        <v>0.11281304327397799</v>
      </c>
      <c r="BI191" s="20">
        <v>6.4262793447051006E-2</v>
      </c>
      <c r="BJ191" s="20">
        <v>0.14667142743791001</v>
      </c>
      <c r="BK191" s="20">
        <v>-1.1071515067611101E-3</v>
      </c>
      <c r="BL191" s="21">
        <v>6.9447872953176809E-2</v>
      </c>
      <c r="BM191" s="22">
        <v>0.17710000000000001</v>
      </c>
      <c r="BN191" s="23">
        <v>5.0099999999999999E-2</v>
      </c>
    </row>
    <row r="192" spans="1:66" x14ac:dyDescent="0.45">
      <c r="A192" s="19" t="s">
        <v>209</v>
      </c>
      <c r="B192" s="20" t="s">
        <v>266</v>
      </c>
      <c r="C192" s="20" t="s">
        <v>266</v>
      </c>
      <c r="D192" s="20" t="s">
        <v>266</v>
      </c>
      <c r="E192" s="20" t="s">
        <v>266</v>
      </c>
      <c r="F192" s="20" t="s">
        <v>266</v>
      </c>
      <c r="G192" s="20" t="s">
        <v>266</v>
      </c>
      <c r="H192" s="20" t="s">
        <v>266</v>
      </c>
      <c r="I192" s="20" t="s">
        <v>266</v>
      </c>
      <c r="J192" s="20" t="s">
        <v>266</v>
      </c>
      <c r="K192" s="20" t="s">
        <v>266</v>
      </c>
      <c r="L192" s="20" t="s">
        <v>266</v>
      </c>
      <c r="M192" s="20" t="s">
        <v>266</v>
      </c>
      <c r="N192" s="20" t="s">
        <v>266</v>
      </c>
      <c r="O192" s="20" t="s">
        <v>266</v>
      </c>
      <c r="P192" s="20" t="s">
        <v>266</v>
      </c>
      <c r="Q192" s="20" t="s">
        <v>266</v>
      </c>
      <c r="R192" s="20" t="s">
        <v>266</v>
      </c>
      <c r="S192" s="20" t="s">
        <v>266</v>
      </c>
      <c r="T192" s="20">
        <v>3.1775210084199201E-2</v>
      </c>
      <c r="U192" s="20">
        <v>1.8240434379498901E-2</v>
      </c>
      <c r="V192" s="20">
        <v>3.4494250952420799E-2</v>
      </c>
      <c r="W192" s="20">
        <v>3.2055412377029496E-2</v>
      </c>
      <c r="X192" s="20">
        <v>1.8495395657143702E-2</v>
      </c>
      <c r="Y192" s="20">
        <v>2.3216611755557101E-2</v>
      </c>
      <c r="Z192" s="20">
        <v>2.36633218489967E-2</v>
      </c>
      <c r="AA192" s="20">
        <v>0.11543525969644</v>
      </c>
      <c r="AB192" s="20">
        <v>0.19287775445695701</v>
      </c>
      <c r="AC192" s="20">
        <v>0.120457419321678</v>
      </c>
      <c r="AD192" s="20">
        <v>6.5309126594926895E-2</v>
      </c>
      <c r="AE192" s="20">
        <v>0.20805121827619899</v>
      </c>
      <c r="AF192" s="20">
        <v>8.5176147629161689E-2</v>
      </c>
      <c r="AG192" s="20">
        <v>0.16453516970076301</v>
      </c>
      <c r="AH192" s="20">
        <v>0.18683975403495498</v>
      </c>
      <c r="AI192" s="20">
        <v>0.20055796652253899</v>
      </c>
      <c r="AJ192" s="20">
        <v>0.108074213418413</v>
      </c>
      <c r="AK192" s="20">
        <v>0.11567524383406899</v>
      </c>
      <c r="AL192" s="20">
        <v>0.129397266412726</v>
      </c>
      <c r="AM192" s="20">
        <v>0.20462633451957299</v>
      </c>
      <c r="AN192" s="20">
        <v>0.137370753323487</v>
      </c>
      <c r="AO192" s="20">
        <v>0.13376623376623301</v>
      </c>
      <c r="AP192" s="20">
        <v>0.203945622781116</v>
      </c>
      <c r="AQ192" s="20">
        <v>7.5461647727273901E-2</v>
      </c>
      <c r="AR192" s="20">
        <v>0.13092289912497798</v>
      </c>
      <c r="AS192" s="20">
        <v>8.9343065693430895E-2</v>
      </c>
      <c r="AT192" s="20">
        <v>7.5582953631734201E-2</v>
      </c>
      <c r="AU192" s="20">
        <v>0.120234238724147</v>
      </c>
      <c r="AV192" s="20">
        <v>0.13769324880436001</v>
      </c>
      <c r="AW192" s="20">
        <v>0.12288591260142701</v>
      </c>
      <c r="AX192" s="20">
        <v>6.4252133031519595E-2</v>
      </c>
      <c r="AY192" s="20">
        <v>7.12532722513054E-2</v>
      </c>
      <c r="AZ192" s="20">
        <v>8.1099656357388208E-2</v>
      </c>
      <c r="BA192" s="20">
        <v>6.0888606343149104E-2</v>
      </c>
      <c r="BB192" s="20">
        <v>0.122085358545842</v>
      </c>
      <c r="BC192" s="20">
        <v>5.9421098228166595E-2</v>
      </c>
      <c r="BD192" s="20">
        <v>0.12019715469922999</v>
      </c>
      <c r="BE192" s="20">
        <v>7.2900000000000201E-2</v>
      </c>
      <c r="BF192" s="20">
        <v>3.44533507316616E-2</v>
      </c>
      <c r="BG192" s="20">
        <v>4.7740040455370503E-2</v>
      </c>
      <c r="BH192" s="20">
        <v>5.3046394633873895E-2</v>
      </c>
      <c r="BI192" s="20">
        <v>8.0760882786155092E-2</v>
      </c>
      <c r="BJ192" s="20">
        <v>0.126574601863917</v>
      </c>
      <c r="BK192" s="20">
        <v>7.4482342344575403E-2</v>
      </c>
      <c r="BL192" s="21">
        <v>4.5092369177435997E-2</v>
      </c>
      <c r="BM192" s="22">
        <v>6.1100000000000002E-2</v>
      </c>
      <c r="BN192" s="23">
        <v>9.4E-2</v>
      </c>
    </row>
    <row r="193" spans="1:66" x14ac:dyDescent="0.45">
      <c r="A193" s="19" t="s">
        <v>210</v>
      </c>
      <c r="B193" s="20" t="s">
        <v>266</v>
      </c>
      <c r="C193" s="20">
        <v>1.01010101010101E-2</v>
      </c>
      <c r="D193" s="20">
        <v>0.01</v>
      </c>
      <c r="E193" s="20">
        <v>0.158415841584159</v>
      </c>
      <c r="F193" s="20">
        <v>7.6923076923076802E-2</v>
      </c>
      <c r="G193" s="20">
        <v>1.58730158730159E-2</v>
      </c>
      <c r="H193" s="20">
        <v>7.8124999999999003E-3</v>
      </c>
      <c r="I193" s="20">
        <v>3.10077519379846E-2</v>
      </c>
      <c r="J193" s="20">
        <v>4.5112781954887098E-2</v>
      </c>
      <c r="K193" s="20">
        <v>4.4442446039568401E-2</v>
      </c>
      <c r="L193" s="20">
        <v>4.39232433849732E-2</v>
      </c>
      <c r="M193" s="20">
        <v>8.03892997446937E-3</v>
      </c>
      <c r="N193" s="20">
        <v>4.1417794432574595E-2</v>
      </c>
      <c r="O193" s="20">
        <v>2.15797192558379E-2</v>
      </c>
      <c r="P193" s="20">
        <v>4.7662018048798493E-2</v>
      </c>
      <c r="Q193" s="20">
        <v>2.8707618822512201E-2</v>
      </c>
      <c r="R193" s="20">
        <v>3.3886452080051102E-2</v>
      </c>
      <c r="S193" s="20">
        <v>5.0127688944394198E-2</v>
      </c>
      <c r="T193" s="20">
        <v>6.4048129210817803E-2</v>
      </c>
      <c r="U193" s="20">
        <v>4.2893145990421801E-2</v>
      </c>
      <c r="V193" s="20">
        <v>1.9431238450712401E-2</v>
      </c>
      <c r="W193" s="20">
        <v>2.6919933533422199E-2</v>
      </c>
      <c r="X193" s="20">
        <v>7.0163659885999097E-2</v>
      </c>
      <c r="Y193" s="20">
        <v>7.39554145742045E-2</v>
      </c>
      <c r="Z193" s="20">
        <v>6.0073906822448099E-2</v>
      </c>
      <c r="AA193" s="20">
        <v>6.7179958701230003E-2</v>
      </c>
      <c r="AB193" s="20">
        <v>9.9117236657739805E-2</v>
      </c>
      <c r="AC193" s="20">
        <v>9.779877533864971E-2</v>
      </c>
      <c r="AD193" s="20">
        <v>0.10278553809039799</v>
      </c>
      <c r="AE193" s="20">
        <v>0.114880332078598</v>
      </c>
      <c r="AF193" s="20">
        <v>9.9204114357658496E-2</v>
      </c>
      <c r="AG193" s="20">
        <v>7.2097859675543302E-2</v>
      </c>
      <c r="AH193" s="20">
        <v>0.13703583245406101</v>
      </c>
      <c r="AI193" s="20">
        <v>0.121176764728727</v>
      </c>
      <c r="AJ193" s="20">
        <v>8.5705790528634099E-2</v>
      </c>
      <c r="AK193" s="20">
        <v>8.873065863505071E-2</v>
      </c>
      <c r="AL193" s="20">
        <v>8.06187900906562E-2</v>
      </c>
      <c r="AM193" s="20">
        <v>7.3614990687267193E-2</v>
      </c>
      <c r="AN193" s="20">
        <v>4.2387121254879298E-2</v>
      </c>
      <c r="AO193" s="20">
        <v>4.1807498310020404E-2</v>
      </c>
      <c r="AP193" s="20">
        <v>5.83978038432722E-2</v>
      </c>
      <c r="AQ193" s="20">
        <v>6.4371610469230803E-2</v>
      </c>
      <c r="AR193" s="20">
        <v>0.104696499778467</v>
      </c>
      <c r="AS193" s="20">
        <v>9.3370232222356006E-2</v>
      </c>
      <c r="AT193" s="20">
        <v>2.2816477752098597E-2</v>
      </c>
      <c r="AU193" s="20">
        <v>4.6479934009970199E-2</v>
      </c>
      <c r="AV193" s="20">
        <v>2.20021248157924E-2</v>
      </c>
      <c r="AW193" s="20">
        <v>2.52841957010187E-2</v>
      </c>
      <c r="AX193" s="20">
        <v>4.7097301717087398E-3</v>
      </c>
      <c r="AY193" s="20">
        <v>5.1759497379473395E-3</v>
      </c>
      <c r="AZ193" s="20">
        <v>-1.3601917222618701E-3</v>
      </c>
      <c r="BA193" s="20">
        <v>4.5401478790997206E-3</v>
      </c>
      <c r="BB193" s="20">
        <v>1.03725464876033E-2</v>
      </c>
      <c r="BC193" s="20">
        <v>2.4059583414543999E-2</v>
      </c>
      <c r="BD193" s="20">
        <v>2.15848213589264E-2</v>
      </c>
      <c r="BE193" s="20">
        <v>1.9256553489239901E-2</v>
      </c>
      <c r="BF193" s="20">
        <v>3.7365982872187499E-3</v>
      </c>
      <c r="BG193" s="20">
        <v>4.5317085257617603E-3</v>
      </c>
      <c r="BH193" s="20">
        <v>1.3602146862767801E-2</v>
      </c>
      <c r="BI193" s="20">
        <v>2.21216883436735E-2</v>
      </c>
      <c r="BJ193" s="20">
        <v>3.4370491060286404E-2</v>
      </c>
      <c r="BK193" s="20">
        <v>-4.9446054437793903E-3</v>
      </c>
      <c r="BL193" s="21">
        <v>1.15798802715629E-2</v>
      </c>
      <c r="BM193" s="22">
        <v>2.9600000000000001E-2</v>
      </c>
      <c r="BN193" s="23">
        <v>8.8999999999999999E-3</v>
      </c>
    </row>
    <row r="194" spans="1:66" x14ac:dyDescent="0.45">
      <c r="A194" s="19" t="s">
        <v>211</v>
      </c>
      <c r="B194" s="20" t="s">
        <v>266</v>
      </c>
      <c r="C194" s="20">
        <v>-7.9803560467033297E-3</v>
      </c>
      <c r="D194" s="20">
        <v>-1.5470297029798801E-2</v>
      </c>
      <c r="E194" s="20">
        <v>4.7768698938075199E-2</v>
      </c>
      <c r="F194" s="20">
        <v>2.51949610017996E-2</v>
      </c>
      <c r="G194" s="20">
        <v>-6.4365125804940505E-3</v>
      </c>
      <c r="H194" s="20">
        <v>7.0671378151183498E-3</v>
      </c>
      <c r="I194" s="20">
        <v>9.3567251403508904E-3</v>
      </c>
      <c r="J194" s="20">
        <v>1.5063731176217E-2</v>
      </c>
      <c r="K194" s="20">
        <v>1.9596651443110801E-2</v>
      </c>
      <c r="L194" s="20">
        <v>1.83802948307101E-2</v>
      </c>
      <c r="M194" s="20">
        <v>-6.4590013751887401E-3</v>
      </c>
      <c r="N194" s="20">
        <v>1.43851722085525E-2</v>
      </c>
      <c r="O194" s="20">
        <v>1.8453706649293501E-2</v>
      </c>
      <c r="P194" s="20">
        <v>4.3156156557906999E-2</v>
      </c>
      <c r="Q194" s="20">
        <v>3.4397193464648895E-2</v>
      </c>
      <c r="R194" s="20">
        <v>3.08131359079028E-2</v>
      </c>
      <c r="S194" s="20">
        <v>3.4145167114792201E-2</v>
      </c>
      <c r="T194" s="20">
        <v>4.7761309847247198E-2</v>
      </c>
      <c r="U194" s="20">
        <v>4.0214775040264099E-2</v>
      </c>
      <c r="V194" s="20">
        <v>2.4123512382679801E-2</v>
      </c>
      <c r="W194" s="20">
        <v>2.4890075373056E-2</v>
      </c>
      <c r="X194" s="20">
        <v>3.6160269670844597E-2</v>
      </c>
      <c r="Y194" s="20">
        <v>6.57301293926804E-2</v>
      </c>
      <c r="Z194" s="20">
        <v>6.6601914803937096E-2</v>
      </c>
      <c r="AA194" s="20">
        <v>8.7550409783856406E-2</v>
      </c>
      <c r="AB194" s="20">
        <v>9.7667464114047794E-2</v>
      </c>
      <c r="AC194" s="20">
        <v>6.6964528961801301E-2</v>
      </c>
      <c r="AD194" s="20">
        <v>1.7158615054694699E-2</v>
      </c>
      <c r="AE194" s="20">
        <v>1.2852696053863199E-2</v>
      </c>
      <c r="AF194" s="20">
        <v>1.05581441449686E-2</v>
      </c>
      <c r="AG194" s="20">
        <v>3.6476426800845896E-2</v>
      </c>
      <c r="AH194" s="20">
        <v>4.0220253771571998E-2</v>
      </c>
      <c r="AI194" s="20">
        <v>6.4902186418257499E-2</v>
      </c>
      <c r="AJ194" s="20">
        <v>5.6552121606077102E-2</v>
      </c>
      <c r="AK194" s="20">
        <v>2.9676870744050999E-2</v>
      </c>
      <c r="AL194" s="20">
        <v>2.91120815138282E-2</v>
      </c>
      <c r="AM194" s="20">
        <v>3.4299858557284305E-2</v>
      </c>
      <c r="AN194" s="20">
        <v>7.4074074074078795E-3</v>
      </c>
      <c r="AO194" s="20">
        <v>1.4479638009048801E-2</v>
      </c>
      <c r="AP194" s="20">
        <v>1.8844781445139201E-2</v>
      </c>
      <c r="AQ194" s="20">
        <v>3.1629637736674397E-2</v>
      </c>
      <c r="AR194" s="20">
        <v>5.3787396562699194E-2</v>
      </c>
      <c r="AS194" s="20">
        <v>5.8793919259034599E-2</v>
      </c>
      <c r="AT194" s="20">
        <v>4.0410763525720698E-2</v>
      </c>
      <c r="AU194" s="20">
        <v>3.2717967464814104E-2</v>
      </c>
      <c r="AV194" s="20">
        <v>8.5840707964608704E-3</v>
      </c>
      <c r="AW194" s="20">
        <v>1.7987189611300799E-2</v>
      </c>
      <c r="AX194" s="20">
        <v>8.1882434063095793E-3</v>
      </c>
      <c r="AY194" s="20">
        <v>5.2150123963408904E-3</v>
      </c>
      <c r="AZ194" s="20">
        <v>1.7009695526485301E-4</v>
      </c>
      <c r="BA194" s="20">
        <v>8.2482993197273407E-3</v>
      </c>
      <c r="BB194" s="20">
        <v>1.5433920890613399E-2</v>
      </c>
      <c r="BC194" s="20">
        <v>9.8902039956285208E-3</v>
      </c>
      <c r="BD194" s="20">
        <v>6.4269925297983695E-3</v>
      </c>
      <c r="BE194" s="20">
        <v>6.3834927976233703E-3</v>
      </c>
      <c r="BF194" s="20">
        <v>8.0290308386738399E-3</v>
      </c>
      <c r="BG194" s="20">
        <v>1.1719716674400599E-2</v>
      </c>
      <c r="BH194" s="20">
        <v>1.05877758998626E-2</v>
      </c>
      <c r="BI194" s="20">
        <v>7.3263642064575196E-3</v>
      </c>
      <c r="BJ194" s="20">
        <v>2.4266370333789502E-2</v>
      </c>
      <c r="BK194" s="20">
        <v>-4.8057991047455598E-3</v>
      </c>
      <c r="BL194" s="21">
        <v>6.9851011426560706E-3</v>
      </c>
      <c r="BM194" s="22">
        <v>2.3E-3</v>
      </c>
      <c r="BN194" s="23">
        <v>-6.7000000000000002E-3</v>
      </c>
    </row>
    <row r="195" spans="1:66" x14ac:dyDescent="0.45">
      <c r="A195" s="19" t="s">
        <v>309</v>
      </c>
      <c r="B195" s="20" t="s">
        <v>266</v>
      </c>
      <c r="C195" s="20">
        <v>-0.15105740181268901</v>
      </c>
      <c r="D195" s="20">
        <v>-0.149466192170818</v>
      </c>
      <c r="E195" s="20">
        <v>0.163179916317992</v>
      </c>
      <c r="F195" s="20">
        <v>6.8345323741007297E-2</v>
      </c>
      <c r="G195" s="20">
        <v>-8.4175084175084292E-2</v>
      </c>
      <c r="H195" s="20">
        <v>-8.0882352941176502E-2</v>
      </c>
      <c r="I195" s="20">
        <v>-7.9999999999999898E-3</v>
      </c>
      <c r="J195" s="20">
        <v>0.14314516129032301</v>
      </c>
      <c r="K195" s="20">
        <v>3.5126396237507997E-2</v>
      </c>
      <c r="L195" s="20">
        <v>-5.4096265795825695E-2</v>
      </c>
      <c r="M195" s="20">
        <v>3.5124587211047602E-2</v>
      </c>
      <c r="N195" s="20">
        <v>5.11890951276089E-2</v>
      </c>
      <c r="O195" s="20">
        <v>1.95889088150102E-2</v>
      </c>
      <c r="P195" s="20">
        <v>-3.8461538461538498E-2</v>
      </c>
      <c r="Q195" s="20">
        <v>1.91666666666701E-2</v>
      </c>
      <c r="R195" s="20">
        <v>5.3965658217497596E-2</v>
      </c>
      <c r="S195" s="20">
        <v>-3.8789759503493802E-2</v>
      </c>
      <c r="T195" s="20">
        <v>3.79338175948375E-2</v>
      </c>
      <c r="U195" s="20">
        <v>6.4541213063757208E-2</v>
      </c>
      <c r="V195" s="20">
        <v>2.8487947406866599E-2</v>
      </c>
      <c r="W195" s="20">
        <v>-1.9886363636360802E-2</v>
      </c>
      <c r="X195" s="20">
        <v>4.6376811594199902E-2</v>
      </c>
      <c r="Y195" s="20">
        <v>5.6094182825485096E-2</v>
      </c>
      <c r="Z195" s="20">
        <v>2.09836065573797E-2</v>
      </c>
      <c r="AA195" s="20">
        <v>0.20359666024406198</v>
      </c>
      <c r="AB195" s="20">
        <v>0.15528281750266801</v>
      </c>
      <c r="AC195" s="20">
        <v>0.11464968152866301</v>
      </c>
      <c r="AD195" s="20">
        <v>0.114285714285714</v>
      </c>
      <c r="AE195" s="20">
        <v>0.11965811965811801</v>
      </c>
      <c r="AF195" s="20">
        <v>4.80916030534351E-2</v>
      </c>
      <c r="AG195" s="20">
        <v>4.5520757465405702E-2</v>
      </c>
      <c r="AH195" s="20">
        <v>0.19296412399860799</v>
      </c>
      <c r="AI195" s="20">
        <v>0.18394160583941599</v>
      </c>
      <c r="AJ195" s="20">
        <v>0.14303329223181099</v>
      </c>
      <c r="AK195" s="20">
        <v>6.1272923408846901E-2</v>
      </c>
      <c r="AL195" s="20">
        <v>9.2295181947549293E-2</v>
      </c>
      <c r="AM195" s="20">
        <v>0.17252931323283099</v>
      </c>
      <c r="AN195" s="20">
        <v>0.36063492063491998</v>
      </c>
      <c r="AO195" s="20">
        <v>0.59484367708819497</v>
      </c>
      <c r="AP195" s="20">
        <v>0.34562211981566798</v>
      </c>
      <c r="AQ195" s="20">
        <v>0.11399217221135</v>
      </c>
      <c r="AR195" s="20">
        <v>0.19396867222954201</v>
      </c>
      <c r="AS195" s="20">
        <v>8.99999999999999E-2</v>
      </c>
      <c r="AT195" s="20">
        <v>0.11009174311926601</v>
      </c>
      <c r="AU195" s="20">
        <v>0.13223140495867799</v>
      </c>
      <c r="AV195" s="20">
        <v>0.153284671532847</v>
      </c>
      <c r="AW195" s="20">
        <v>7.9799578059069703E-2</v>
      </c>
      <c r="AX195" s="20">
        <v>8.2498900991549912E-2</v>
      </c>
      <c r="AY195" s="20">
        <v>1.8861113617908102E-2</v>
      </c>
      <c r="AZ195" s="20">
        <v>-7.9716563330378999E-3</v>
      </c>
      <c r="BA195" s="20">
        <v>-3.7037037037037097E-2</v>
      </c>
      <c r="BB195" s="20">
        <v>-3.8461538461538498E-2</v>
      </c>
      <c r="BC195" s="20">
        <v>2.9999999999999898E-2</v>
      </c>
      <c r="BD195" s="20">
        <v>-1.3050528241738098E-3</v>
      </c>
      <c r="BE195" s="20">
        <v>5.7968294490583598E-2</v>
      </c>
      <c r="BF195" s="20">
        <v>4.4331413671983996E-2</v>
      </c>
      <c r="BG195" s="20">
        <v>7.2403493934853597E-2</v>
      </c>
      <c r="BH195" s="20">
        <v>0.10024110537757201</v>
      </c>
      <c r="BI195" s="20">
        <v>3.9077095044360098E-2</v>
      </c>
      <c r="BJ195" s="20">
        <v>0.15745325221970899</v>
      </c>
      <c r="BK195" s="20">
        <v>2.92089711805367E-2</v>
      </c>
      <c r="BL195" s="21">
        <v>4.39741383150071E-2</v>
      </c>
      <c r="BM195" s="22">
        <v>4.7500000000000001E-2</v>
      </c>
      <c r="BN195" s="23">
        <v>0.36699999999999999</v>
      </c>
    </row>
    <row r="196" spans="1:66" x14ac:dyDescent="0.45">
      <c r="A196" s="19" t="s">
        <v>286</v>
      </c>
      <c r="B196" s="20" t="s">
        <v>266</v>
      </c>
      <c r="C196" s="20" t="s">
        <v>266</v>
      </c>
      <c r="D196" s="20" t="s">
        <v>266</v>
      </c>
      <c r="E196" s="20" t="s">
        <v>266</v>
      </c>
      <c r="F196" s="20" t="s">
        <v>266</v>
      </c>
      <c r="G196" s="20" t="s">
        <v>266</v>
      </c>
      <c r="H196" s="20" t="s">
        <v>266</v>
      </c>
      <c r="I196" s="20" t="s">
        <v>266</v>
      </c>
      <c r="J196" s="20" t="s">
        <v>266</v>
      </c>
      <c r="K196" s="20" t="s">
        <v>266</v>
      </c>
      <c r="L196" s="20" t="s">
        <v>266</v>
      </c>
      <c r="M196" s="20" t="s">
        <v>266</v>
      </c>
      <c r="N196" s="20" t="s">
        <v>266</v>
      </c>
      <c r="O196" s="20" t="s">
        <v>266</v>
      </c>
      <c r="P196" s="20" t="s">
        <v>266</v>
      </c>
      <c r="Q196" s="20" t="s">
        <v>266</v>
      </c>
      <c r="R196" s="20" t="s">
        <v>266</v>
      </c>
      <c r="S196" s="20" t="s">
        <v>266</v>
      </c>
      <c r="T196" s="20" t="s">
        <v>266</v>
      </c>
      <c r="U196" s="20" t="s">
        <v>266</v>
      </c>
      <c r="V196" s="20" t="s">
        <v>266</v>
      </c>
      <c r="W196" s="20" t="s">
        <v>266</v>
      </c>
      <c r="X196" s="20" t="s">
        <v>266</v>
      </c>
      <c r="Y196" s="20" t="s">
        <v>266</v>
      </c>
      <c r="Z196" s="20" t="s">
        <v>266</v>
      </c>
      <c r="AA196" s="20" t="s">
        <v>266</v>
      </c>
      <c r="AB196" s="20" t="s">
        <v>266</v>
      </c>
      <c r="AC196" s="20" t="s">
        <v>266</v>
      </c>
      <c r="AD196" s="20" t="s">
        <v>266</v>
      </c>
      <c r="AE196" s="20" t="s">
        <v>266</v>
      </c>
      <c r="AF196" s="20" t="s">
        <v>266</v>
      </c>
      <c r="AG196" s="20" t="s">
        <v>266</v>
      </c>
      <c r="AH196" s="20" t="s">
        <v>266</v>
      </c>
      <c r="AI196" s="20">
        <v>0.16320000000000001</v>
      </c>
      <c r="AJ196" s="20">
        <v>2.954E-2</v>
      </c>
      <c r="AK196" s="20">
        <v>1.367E-2</v>
      </c>
      <c r="AL196" s="20">
        <v>-2.9E-4</v>
      </c>
      <c r="AM196" s="20">
        <v>-1.6000000000000001E-3</v>
      </c>
      <c r="AN196" s="20">
        <v>2.6169999999999999E-2</v>
      </c>
      <c r="AO196" s="20">
        <v>1.933E-2</v>
      </c>
      <c r="AP196" s="20">
        <v>1.103E-2</v>
      </c>
      <c r="AQ196" s="20">
        <v>3.1359999999999999E-2</v>
      </c>
      <c r="AR196" s="20">
        <v>4.5599999999999995E-2</v>
      </c>
      <c r="AS196" s="20">
        <v>3.8769999999999999E-2</v>
      </c>
      <c r="AT196" s="20">
        <v>3.4169999999999999E-2</v>
      </c>
      <c r="AU196" s="20">
        <v>4.6300000000000001E-2</v>
      </c>
      <c r="AV196" s="20">
        <v>2.6499999999999999E-2</v>
      </c>
      <c r="AW196" s="20">
        <v>4.5710000000000001E-2</v>
      </c>
      <c r="AX196" s="20">
        <v>2.528E-2</v>
      </c>
      <c r="AY196" s="20">
        <v>2.65E-3</v>
      </c>
      <c r="AZ196" s="20">
        <v>2.1139999999999999E-2</v>
      </c>
      <c r="BA196" s="20">
        <v>1.4599999999999999E-3</v>
      </c>
      <c r="BB196" s="20">
        <v>1.652E-2</v>
      </c>
      <c r="BC196" s="20">
        <v>-1.6910000000000001E-2</v>
      </c>
      <c r="BD196" s="20">
        <v>7.6500000000000005E-3</v>
      </c>
      <c r="BE196" s="20">
        <v>-5.6000000000000006E-4</v>
      </c>
      <c r="BF196" s="20">
        <v>1.619E-2</v>
      </c>
      <c r="BG196" s="20">
        <v>2.2090000000000002E-2</v>
      </c>
      <c r="BH196" s="20">
        <v>5.96E-3</v>
      </c>
      <c r="BI196" s="20">
        <v>3.7699999999999997E-2</v>
      </c>
      <c r="BJ196" s="20">
        <v>1.2889999999999999E-2</v>
      </c>
      <c r="BK196" s="20">
        <v>4.0999999999999999E-4</v>
      </c>
      <c r="BL196" s="21">
        <v>1.196E-2</v>
      </c>
      <c r="BM196" s="22">
        <v>1.6799999999999999E-2</v>
      </c>
      <c r="BN196" s="23">
        <v>1.6299999999999999E-2</v>
      </c>
    </row>
    <row r="197" spans="1:66" x14ac:dyDescent="0.45">
      <c r="A197" s="19" t="s">
        <v>212</v>
      </c>
      <c r="B197" s="20" t="s">
        <v>266</v>
      </c>
      <c r="C197" s="20" t="s">
        <v>266</v>
      </c>
      <c r="D197" s="20" t="s">
        <v>266</v>
      </c>
      <c r="E197" s="20" t="s">
        <v>266</v>
      </c>
      <c r="F197" s="20" t="s">
        <v>266</v>
      </c>
      <c r="G197" s="20" t="s">
        <v>266</v>
      </c>
      <c r="H197" s="20" t="s">
        <v>266</v>
      </c>
      <c r="I197" s="20" t="s">
        <v>266</v>
      </c>
      <c r="J197" s="20" t="s">
        <v>266</v>
      </c>
      <c r="K197" s="20" t="s">
        <v>266</v>
      </c>
      <c r="L197" s="20" t="s">
        <v>266</v>
      </c>
      <c r="M197" s="20" t="s">
        <v>266</v>
      </c>
      <c r="N197" s="20" t="s">
        <v>266</v>
      </c>
      <c r="O197" s="20" t="s">
        <v>266</v>
      </c>
      <c r="P197" s="20" t="s">
        <v>266</v>
      </c>
      <c r="Q197" s="20" t="s">
        <v>266</v>
      </c>
      <c r="R197" s="20" t="s">
        <v>266</v>
      </c>
      <c r="S197" s="20" t="s">
        <v>266</v>
      </c>
      <c r="T197" s="20" t="s">
        <v>266</v>
      </c>
      <c r="U197" s="20" t="s">
        <v>266</v>
      </c>
      <c r="V197" s="20" t="s">
        <v>266</v>
      </c>
      <c r="W197" s="20" t="s">
        <v>266</v>
      </c>
      <c r="X197" s="20" t="s">
        <v>266</v>
      </c>
      <c r="Y197" s="20" t="s">
        <v>266</v>
      </c>
      <c r="Z197" s="20" t="s">
        <v>266</v>
      </c>
      <c r="AA197" s="20" t="s">
        <v>266</v>
      </c>
      <c r="AB197" s="20" t="s">
        <v>266</v>
      </c>
      <c r="AC197" s="20" t="s">
        <v>266</v>
      </c>
      <c r="AD197" s="20" t="s">
        <v>266</v>
      </c>
      <c r="AE197" s="20" t="s">
        <v>266</v>
      </c>
      <c r="AF197" s="20" t="s">
        <v>266</v>
      </c>
      <c r="AG197" s="20" t="s">
        <v>266</v>
      </c>
      <c r="AH197" s="20" t="s">
        <v>266</v>
      </c>
      <c r="AI197" s="20" t="s">
        <v>266</v>
      </c>
      <c r="AJ197" s="20" t="s">
        <v>266</v>
      </c>
      <c r="AK197" s="20" t="s">
        <v>266</v>
      </c>
      <c r="AL197" s="20" t="s">
        <v>266</v>
      </c>
      <c r="AM197" s="20" t="s">
        <v>266</v>
      </c>
      <c r="AN197" s="20" t="s">
        <v>266</v>
      </c>
      <c r="AO197" s="20" t="s">
        <v>266</v>
      </c>
      <c r="AP197" s="20" t="s">
        <v>266</v>
      </c>
      <c r="AQ197" s="20" t="s">
        <v>266</v>
      </c>
      <c r="AR197" s="20" t="s">
        <v>266</v>
      </c>
      <c r="AS197" s="20" t="s">
        <v>266</v>
      </c>
      <c r="AT197" s="20" t="s">
        <v>266</v>
      </c>
      <c r="AU197" s="20" t="s">
        <v>266</v>
      </c>
      <c r="AV197" s="20" t="s">
        <v>266</v>
      </c>
      <c r="AW197" s="20" t="s">
        <v>266</v>
      </c>
      <c r="AX197" s="20">
        <v>4.1845600000000003</v>
      </c>
      <c r="AY197" s="20">
        <v>0.87956000000000001</v>
      </c>
      <c r="AZ197" s="20">
        <v>0.43174999999999997</v>
      </c>
      <c r="BA197" s="20">
        <v>0.27452000000000004</v>
      </c>
      <c r="BB197" s="20">
        <v>0.32850999999999897</v>
      </c>
      <c r="BC197" s="20">
        <v>0.38591889453694306</v>
      </c>
      <c r="BD197" s="20">
        <v>0.12249984782486076</v>
      </c>
      <c r="BE197" s="20">
        <v>0.16303491207438792</v>
      </c>
      <c r="BF197" s="20">
        <v>7.1419650838083285E-2</v>
      </c>
      <c r="BG197" s="20">
        <v>7.0919324432622874E-2</v>
      </c>
      <c r="BH197" s="20">
        <v>0.10010865186236191</v>
      </c>
      <c r="BI197" s="20">
        <v>0.13149124709709606</v>
      </c>
      <c r="BJ197" s="20">
        <v>0.20470521907973022</v>
      </c>
      <c r="BK197" s="20">
        <v>6.44823481145788E-2</v>
      </c>
      <c r="BL197" s="21">
        <v>6.4195650943793398E-2</v>
      </c>
      <c r="BM197" s="22">
        <v>0.12429999999999999</v>
      </c>
      <c r="BN197" s="23">
        <v>5.8299999999999998E-2</v>
      </c>
    </row>
    <row r="198" spans="1:66" x14ac:dyDescent="0.45">
      <c r="A198" s="19" t="s">
        <v>213</v>
      </c>
      <c r="B198" s="20" t="s">
        <v>266</v>
      </c>
      <c r="C198" s="20" t="s">
        <v>266</v>
      </c>
      <c r="D198" s="20" t="s">
        <v>266</v>
      </c>
      <c r="E198" s="20" t="s">
        <v>266</v>
      </c>
      <c r="F198" s="20" t="s">
        <v>266</v>
      </c>
      <c r="G198" s="20" t="s">
        <v>266</v>
      </c>
      <c r="H198" s="20" t="s">
        <v>266</v>
      </c>
      <c r="I198" s="20" t="s">
        <v>266</v>
      </c>
      <c r="J198" s="20" t="s">
        <v>266</v>
      </c>
      <c r="K198" s="20" t="s">
        <v>266</v>
      </c>
      <c r="L198" s="20" t="s">
        <v>266</v>
      </c>
      <c r="M198" s="20" t="s">
        <v>266</v>
      </c>
      <c r="N198" s="20" t="s">
        <v>266</v>
      </c>
      <c r="O198" s="20" t="s">
        <v>266</v>
      </c>
      <c r="P198" s="20" t="s">
        <v>266</v>
      </c>
      <c r="Q198" s="20" t="s">
        <v>266</v>
      </c>
      <c r="R198" s="20" t="s">
        <v>266</v>
      </c>
      <c r="S198" s="20" t="s">
        <v>266</v>
      </c>
      <c r="T198" s="20">
        <v>9.7770154392757505E-2</v>
      </c>
      <c r="U198" s="20">
        <v>0.12187499998437501</v>
      </c>
      <c r="V198" s="20">
        <v>0.15598885795481901</v>
      </c>
      <c r="W198" s="20">
        <v>0.16415662650000001</v>
      </c>
      <c r="X198" s="20">
        <v>3.4928848641836402E-2</v>
      </c>
      <c r="Y198" s="20">
        <v>4.7750000000238796E-2</v>
      </c>
      <c r="Z198" s="20">
        <v>7.6354092100102106E-2</v>
      </c>
      <c r="AA198" s="20">
        <v>0.10396807803216999</v>
      </c>
      <c r="AB198" s="20">
        <v>0.19598393574214398</v>
      </c>
      <c r="AC198" s="20">
        <v>0.26057756884157601</v>
      </c>
      <c r="AD198" s="20">
        <v>6.85935002653245E-2</v>
      </c>
      <c r="AE198" s="20">
        <v>0.116041381030119</v>
      </c>
      <c r="AF198" s="20">
        <v>6.57500000000001E-2</v>
      </c>
      <c r="AG198" s="20">
        <v>0.12948627726952899</v>
      </c>
      <c r="AH198" s="20">
        <v>0.30197300103842201</v>
      </c>
      <c r="AI198" s="20">
        <v>0.25650023927261101</v>
      </c>
      <c r="AJ198" s="20">
        <v>0.289323346451695</v>
      </c>
      <c r="AK198" s="20">
        <v>0.27055927530523799</v>
      </c>
      <c r="AL198" s="20">
        <v>0.36145941505602996</v>
      </c>
      <c r="AM198" s="20">
        <v>0.332821038251366</v>
      </c>
      <c r="AN198" s="20">
        <v>0.32432201580183601</v>
      </c>
      <c r="AO198" s="20">
        <v>0.29949369537876097</v>
      </c>
      <c r="AP198" s="20">
        <v>0.31186718284693299</v>
      </c>
      <c r="AQ198" s="20">
        <v>0.25849838261165603</v>
      </c>
      <c r="AR198" s="20">
        <v>0.35826771653543299</v>
      </c>
      <c r="AS198" s="20">
        <v>0.28695652173913</v>
      </c>
      <c r="AT198" s="20">
        <v>0.21846846846846901</v>
      </c>
      <c r="AU198" s="20">
        <v>0.25277264325323501</v>
      </c>
      <c r="AV198" s="20">
        <v>0.34083364072297995</v>
      </c>
      <c r="AW198" s="20">
        <v>0.27427785419532297</v>
      </c>
      <c r="AX198" s="20">
        <v>0.20977259643063001</v>
      </c>
      <c r="AY198" s="20">
        <v>0.16090654928320197</v>
      </c>
      <c r="AZ198" s="20">
        <v>0.12799754047960898</v>
      </c>
      <c r="BA198" s="20">
        <v>7.8904333605887306E-2</v>
      </c>
      <c r="BB198" s="20">
        <v>5.9239610963748704E-2</v>
      </c>
      <c r="BC198" s="20">
        <v>5.1474680022260397E-2</v>
      </c>
      <c r="BD198" s="20">
        <v>5.3178336611821198E-2</v>
      </c>
      <c r="BE198" s="20">
        <v>5.30356621509777E-2</v>
      </c>
      <c r="BF198" s="20">
        <v>4.7358014394905695E-2</v>
      </c>
      <c r="BG198" s="20">
        <v>5.0345700926717002E-2</v>
      </c>
      <c r="BH198" s="20">
        <v>7.2509726208254799E-2</v>
      </c>
      <c r="BI198" s="20">
        <v>7.0255143697476707E-2</v>
      </c>
      <c r="BJ198" s="20">
        <v>0.102783937621134</v>
      </c>
      <c r="BK198" s="20">
        <v>0.121422278742988</v>
      </c>
      <c r="BL198" s="21">
        <v>6.2001559564740301E-2</v>
      </c>
      <c r="BM198" s="22">
        <v>0.12690000000000001</v>
      </c>
      <c r="BN198" s="23">
        <v>0.16</v>
      </c>
    </row>
    <row r="199" spans="1:66" x14ac:dyDescent="0.45">
      <c r="A199" s="19" t="s">
        <v>214</v>
      </c>
      <c r="B199" s="20" t="s">
        <v>266</v>
      </c>
      <c r="C199" s="20" t="s">
        <v>266</v>
      </c>
      <c r="D199" s="20" t="s">
        <v>266</v>
      </c>
      <c r="E199" s="20" t="s">
        <v>266</v>
      </c>
      <c r="F199" s="20" t="s">
        <v>266</v>
      </c>
      <c r="G199" s="20" t="s">
        <v>266</v>
      </c>
      <c r="H199" s="20">
        <v>2.5974025974028598E-3</v>
      </c>
      <c r="I199" s="20">
        <v>4.6632124339377794E-2</v>
      </c>
      <c r="J199" s="20">
        <v>5.9405940594794801E-2</v>
      </c>
      <c r="K199" s="20">
        <v>5.9579439264714998E-2</v>
      </c>
      <c r="L199" s="20">
        <v>5.8434399117971193E-2</v>
      </c>
      <c r="M199" s="20">
        <v>-4.7916666666666802E-2</v>
      </c>
      <c r="N199" s="20">
        <v>-7.6586433260391797E-3</v>
      </c>
      <c r="O199" s="20">
        <v>7.3869900771774993E-2</v>
      </c>
      <c r="P199" s="20">
        <v>3.6960985626283298E-2</v>
      </c>
      <c r="Q199" s="20" t="s">
        <v>266</v>
      </c>
      <c r="R199" s="20">
        <v>-7.9207920792079001E-3</v>
      </c>
      <c r="S199" s="20">
        <v>1.6633399842016399E-3</v>
      </c>
      <c r="T199" s="20">
        <v>4.0352042506739204E-2</v>
      </c>
      <c r="U199" s="20">
        <v>4.3096568235713499E-2</v>
      </c>
      <c r="V199" s="20">
        <v>1.7903596022308298E-2</v>
      </c>
      <c r="W199" s="20">
        <v>2.4503908598310198E-2</v>
      </c>
      <c r="X199" s="20">
        <v>-8.8041085546576993E-4</v>
      </c>
      <c r="Y199" s="20">
        <v>4.8465266537114299E-3</v>
      </c>
      <c r="Z199" s="20">
        <v>4.8377667349741901E-2</v>
      </c>
      <c r="AA199" s="20">
        <v>0.155095497002705</v>
      </c>
      <c r="AB199" s="20">
        <v>0.24313559833501197</v>
      </c>
      <c r="AC199" s="20">
        <v>5.3300970874985996E-2</v>
      </c>
      <c r="AD199" s="20">
        <v>4.1493055549479102E-2</v>
      </c>
      <c r="AE199" s="20">
        <v>7.6012668776902895E-2</v>
      </c>
      <c r="AF199" s="20">
        <v>7.9240898530377593E-2</v>
      </c>
      <c r="AG199" s="20">
        <v>9.8973659655991503E-2</v>
      </c>
      <c r="AH199" s="20">
        <v>0.19703500522778</v>
      </c>
      <c r="AI199" s="20">
        <v>0.126629930710219</v>
      </c>
      <c r="AJ199" s="20">
        <v>5.2590799031680506E-2</v>
      </c>
      <c r="AK199" s="20">
        <v>3.7265366212408002E-2</v>
      </c>
      <c r="AL199" s="20">
        <v>8.6489843027934294E-3</v>
      </c>
      <c r="AM199" s="20">
        <v>2.4317312343348E-2</v>
      </c>
      <c r="AN199" s="20">
        <v>1.8416759680604401E-2</v>
      </c>
      <c r="AO199" s="20">
        <v>2.5000000000000001E-2</v>
      </c>
      <c r="AP199" s="20">
        <v>3.8048780487805002E-2</v>
      </c>
      <c r="AQ199" s="20">
        <v>5.3571428571428402E-2</v>
      </c>
      <c r="AR199" s="20">
        <v>5.8639947437581996E-2</v>
      </c>
      <c r="AS199" s="20">
        <v>5.7098525989138803E-2</v>
      </c>
      <c r="AT199" s="20">
        <v>4.1391457507706099E-2</v>
      </c>
      <c r="AU199" s="20">
        <v>3.3121916842847002E-2</v>
      </c>
      <c r="AV199" s="20">
        <v>5.0477489768076506E-2</v>
      </c>
      <c r="AW199" s="20">
        <v>5.8181818181818105E-2</v>
      </c>
      <c r="AX199" s="20">
        <v>5.8051055473735805E-2</v>
      </c>
      <c r="AY199" s="20">
        <v>5.6257974712910504E-2</v>
      </c>
      <c r="AZ199" s="20">
        <v>7.9947287502745296E-2</v>
      </c>
      <c r="BA199" s="20">
        <v>2.8472645922308498E-3</v>
      </c>
      <c r="BB199" s="20">
        <v>1.5919691746096299E-2</v>
      </c>
      <c r="BC199" s="20">
        <v>1.6269088731410201E-2</v>
      </c>
      <c r="BD199" s="20">
        <v>6.9730897662541105E-3</v>
      </c>
      <c r="BE199" s="20">
        <v>1.8043499463571901E-2</v>
      </c>
      <c r="BF199" s="20">
        <v>2.7591492623107897E-2</v>
      </c>
      <c r="BG199" s="20">
        <v>4.5403691963453403E-2</v>
      </c>
      <c r="BH199" s="20">
        <v>4.6374743601177097E-2</v>
      </c>
      <c r="BI199" s="20">
        <v>2.27563283047813E-2</v>
      </c>
      <c r="BJ199" s="20">
        <v>5.4000000000000006E-2</v>
      </c>
      <c r="BK199" s="20">
        <v>-8.5388994307400001E-3</v>
      </c>
      <c r="BL199" s="21">
        <v>3.3110047846889895E-2</v>
      </c>
      <c r="BM199" s="22">
        <v>3.8100000000000002E-2</v>
      </c>
      <c r="BN199" s="23">
        <v>3.0099999999999998E-2</v>
      </c>
    </row>
    <row r="200" spans="1:66" x14ac:dyDescent="0.45">
      <c r="A200" s="19" t="s">
        <v>215</v>
      </c>
      <c r="B200" s="20" t="s">
        <v>266</v>
      </c>
      <c r="C200" s="20" t="s">
        <v>266</v>
      </c>
      <c r="D200" s="20" t="s">
        <v>266</v>
      </c>
      <c r="E200" s="20" t="s">
        <v>266</v>
      </c>
      <c r="F200" s="20" t="s">
        <v>266</v>
      </c>
      <c r="G200" s="20" t="s">
        <v>266</v>
      </c>
      <c r="H200" s="20" t="s">
        <v>266</v>
      </c>
      <c r="I200" s="20" t="s">
        <v>266</v>
      </c>
      <c r="J200" s="20" t="s">
        <v>266</v>
      </c>
      <c r="K200" s="20" t="s">
        <v>266</v>
      </c>
      <c r="L200" s="20" t="s">
        <v>266</v>
      </c>
      <c r="M200" s="20" t="s">
        <v>266</v>
      </c>
      <c r="N200" s="20" t="s">
        <v>266</v>
      </c>
      <c r="O200" s="20" t="s">
        <v>266</v>
      </c>
      <c r="P200" s="20" t="s">
        <v>266</v>
      </c>
      <c r="Q200" s="20" t="s">
        <v>266</v>
      </c>
      <c r="R200" s="20" t="s">
        <v>266</v>
      </c>
      <c r="S200" s="20" t="s">
        <v>266</v>
      </c>
      <c r="T200" s="20" t="s">
        <v>266</v>
      </c>
      <c r="U200" s="20" t="s">
        <v>266</v>
      </c>
      <c r="V200" s="20" t="s">
        <v>266</v>
      </c>
      <c r="W200" s="20" t="s">
        <v>266</v>
      </c>
      <c r="X200" s="20" t="s">
        <v>266</v>
      </c>
      <c r="Y200" s="20" t="s">
        <v>266</v>
      </c>
      <c r="Z200" s="20" t="s">
        <v>266</v>
      </c>
      <c r="AA200" s="20" t="s">
        <v>266</v>
      </c>
      <c r="AB200" s="20" t="s">
        <v>266</v>
      </c>
      <c r="AC200" s="20" t="s">
        <v>266</v>
      </c>
      <c r="AD200" s="20" t="s">
        <v>266</v>
      </c>
      <c r="AE200" s="20" t="s">
        <v>266</v>
      </c>
      <c r="AF200" s="20" t="s">
        <v>266</v>
      </c>
      <c r="AG200" s="20" t="s">
        <v>266</v>
      </c>
      <c r="AH200" s="20" t="s">
        <v>266</v>
      </c>
      <c r="AI200" s="20" t="s">
        <v>266</v>
      </c>
      <c r="AJ200" s="20" t="s">
        <v>266</v>
      </c>
      <c r="AK200" s="20" t="s">
        <v>266</v>
      </c>
      <c r="AL200" s="20" t="s">
        <v>266</v>
      </c>
      <c r="AM200" s="20" t="s">
        <v>266</v>
      </c>
      <c r="AN200" s="20" t="s">
        <v>266</v>
      </c>
      <c r="AO200" s="20" t="s">
        <v>266</v>
      </c>
      <c r="AP200" s="20" t="s">
        <v>266</v>
      </c>
      <c r="AQ200" s="20" t="s">
        <v>266</v>
      </c>
      <c r="AR200" s="20" t="s">
        <v>266</v>
      </c>
      <c r="AS200" s="20" t="s">
        <v>266</v>
      </c>
      <c r="AT200" s="20" t="s">
        <v>266</v>
      </c>
      <c r="AU200" s="20" t="s">
        <v>266</v>
      </c>
      <c r="AV200" s="20" t="s">
        <v>266</v>
      </c>
      <c r="AW200" s="20" t="s">
        <v>266</v>
      </c>
      <c r="AX200" s="20" t="s">
        <v>266</v>
      </c>
      <c r="AY200" s="20" t="s">
        <v>266</v>
      </c>
      <c r="AZ200" s="20" t="s">
        <v>266</v>
      </c>
      <c r="BA200" s="20" t="s">
        <v>266</v>
      </c>
      <c r="BB200" s="20" t="s">
        <v>266</v>
      </c>
      <c r="BC200" s="20" t="s">
        <v>266</v>
      </c>
      <c r="BD200" s="20">
        <v>4.0549999999999996E-2</v>
      </c>
      <c r="BE200" s="20">
        <v>7.1651589144183903E-2</v>
      </c>
      <c r="BF200" s="20">
        <v>3.23751394003318E-2</v>
      </c>
      <c r="BG200" s="20">
        <v>1.1116740038719899E-2</v>
      </c>
      <c r="BH200" s="20">
        <v>3.9361625992986503E-2</v>
      </c>
      <c r="BI200" s="20">
        <v>0.10300902017489501</v>
      </c>
      <c r="BJ200" s="20">
        <v>9.0642362194893702E-2</v>
      </c>
      <c r="BK200" s="20">
        <v>6.6968118596554401E-3</v>
      </c>
      <c r="BL200" s="21">
        <v>6.7659768023647496E-2</v>
      </c>
      <c r="BM200" s="22">
        <v>0.13500000000000001</v>
      </c>
      <c r="BN200" s="23">
        <v>0.11799999999999999</v>
      </c>
    </row>
    <row r="201" spans="1:66" x14ac:dyDescent="0.45">
      <c r="A201" s="19" t="s">
        <v>216</v>
      </c>
      <c r="B201" s="20" t="s">
        <v>266</v>
      </c>
      <c r="C201" s="20" t="s">
        <v>266</v>
      </c>
      <c r="D201" s="20" t="s">
        <v>266</v>
      </c>
      <c r="E201" s="20" t="s">
        <v>266</v>
      </c>
      <c r="F201" s="20" t="s">
        <v>266</v>
      </c>
      <c r="G201" s="20" t="s">
        <v>266</v>
      </c>
      <c r="H201" s="20" t="s">
        <v>266</v>
      </c>
      <c r="I201" s="20" t="s">
        <v>266</v>
      </c>
      <c r="J201" s="20" t="s">
        <v>266</v>
      </c>
      <c r="K201" s="20" t="s">
        <v>266</v>
      </c>
      <c r="L201" s="20" t="s">
        <v>266</v>
      </c>
      <c r="M201" s="20" t="s">
        <v>266</v>
      </c>
      <c r="N201" s="20" t="s">
        <v>266</v>
      </c>
      <c r="O201" s="20" t="s">
        <v>266</v>
      </c>
      <c r="P201" s="20" t="s">
        <v>266</v>
      </c>
      <c r="Q201" s="20" t="s">
        <v>266</v>
      </c>
      <c r="R201" s="20" t="s">
        <v>266</v>
      </c>
      <c r="S201" s="20" t="s">
        <v>266</v>
      </c>
      <c r="T201" s="20" t="s">
        <v>266</v>
      </c>
      <c r="U201" s="20">
        <v>-2.31884058067631E-2</v>
      </c>
      <c r="V201" s="20">
        <v>2.9673590603655499E-3</v>
      </c>
      <c r="W201" s="20">
        <v>6.0157790927021802E-2</v>
      </c>
      <c r="X201" s="20">
        <v>4.4806201546511604E-2</v>
      </c>
      <c r="Y201" s="20">
        <v>6.4920611363941602E-2</v>
      </c>
      <c r="Z201" s="20">
        <v>7.7266076782347801E-2</v>
      </c>
      <c r="AA201" s="20">
        <v>3.6153149657314997E-2</v>
      </c>
      <c r="AB201" s="20">
        <v>0.12831931690620199</v>
      </c>
      <c r="AC201" s="20">
        <v>0.18012199497667702</v>
      </c>
      <c r="AD201" s="20">
        <v>0.11640730810691301</v>
      </c>
      <c r="AE201" s="20">
        <v>0.22457013406617901</v>
      </c>
      <c r="AF201" s="20">
        <v>4.4277309395279905E-3</v>
      </c>
      <c r="AG201" s="20">
        <v>7.5392512077294901E-2</v>
      </c>
      <c r="AH201" s="20">
        <v>0.123068572123795</v>
      </c>
      <c r="AI201" s="20">
        <v>0.19716502362480701</v>
      </c>
      <c r="AJ201" s="20">
        <v>0.111296733281826</v>
      </c>
      <c r="AK201" s="20">
        <v>9.3554650798616995E-2</v>
      </c>
      <c r="AL201" s="20">
        <v>-3.52662871020566E-2</v>
      </c>
      <c r="AM201" s="20">
        <v>-1.8144143823215698E-2</v>
      </c>
      <c r="AN201" s="20">
        <v>4.1246152636769305E-2</v>
      </c>
      <c r="AO201" s="20">
        <v>5.4008850482579302E-4</v>
      </c>
      <c r="AP201" s="20">
        <v>-1.5091097993485099E-3</v>
      </c>
      <c r="AQ201" s="20">
        <v>-8.3940311695234696E-3</v>
      </c>
      <c r="AR201" s="20">
        <v>1.0153415053079999E-2</v>
      </c>
      <c r="AS201" s="20">
        <v>3.87081797870681E-3</v>
      </c>
      <c r="AT201" s="20">
        <v>1.3937866367594001E-2</v>
      </c>
      <c r="AU201" s="20">
        <v>-1.0068816885503899E-2</v>
      </c>
      <c r="AV201" s="20">
        <v>0.39162767379679503</v>
      </c>
      <c r="AW201" s="20">
        <v>0.16433503452416398</v>
      </c>
      <c r="AX201" s="20">
        <v>4.6875000000000097E-2</v>
      </c>
      <c r="AY201" s="20">
        <v>8.2508250825080398E-2</v>
      </c>
      <c r="AZ201" s="20">
        <v>9.7333227823060593E-3</v>
      </c>
      <c r="BA201" s="20">
        <v>-7.0532915360503698E-4</v>
      </c>
      <c r="BB201" s="20">
        <v>1.8900478393857702E-2</v>
      </c>
      <c r="BC201" s="20">
        <v>3.91009852216717E-2</v>
      </c>
      <c r="BD201" s="20">
        <v>3.07407407407407E-2</v>
      </c>
      <c r="BE201" s="20">
        <v>-9.6298957959036098E-3</v>
      </c>
      <c r="BF201" s="20">
        <v>3.9184384297220399E-3</v>
      </c>
      <c r="BG201" s="20">
        <v>6.8015901698590508E-2</v>
      </c>
      <c r="BH201" s="20">
        <v>2.2265836491608001E-2</v>
      </c>
      <c r="BI201" s="20">
        <v>9.5994703740483606E-3</v>
      </c>
      <c r="BJ201" s="20">
        <v>8.6819672131147496E-2</v>
      </c>
      <c r="BK201" s="20">
        <v>3.3133908045980098E-2</v>
      </c>
      <c r="BL201" s="21">
        <v>1.83416933078791E-2</v>
      </c>
      <c r="BM201" s="22">
        <v>3.5700000000000003E-2</v>
      </c>
      <c r="BN201" s="23">
        <v>2.63E-2</v>
      </c>
    </row>
    <row r="202" spans="1:66" x14ac:dyDescent="0.45">
      <c r="A202" s="19" t="s">
        <v>217</v>
      </c>
      <c r="B202" s="20" t="s">
        <v>266</v>
      </c>
      <c r="C202" s="20" t="s">
        <v>266</v>
      </c>
      <c r="D202" s="20" t="s">
        <v>266</v>
      </c>
      <c r="E202" s="20" t="s">
        <v>266</v>
      </c>
      <c r="F202" s="20" t="s">
        <v>266</v>
      </c>
      <c r="G202" s="20" t="s">
        <v>266</v>
      </c>
      <c r="H202" s="20" t="s">
        <v>266</v>
      </c>
      <c r="I202" s="20" t="s">
        <v>266</v>
      </c>
      <c r="J202" s="20" t="s">
        <v>266</v>
      </c>
      <c r="K202" s="20" t="s">
        <v>266</v>
      </c>
      <c r="L202" s="20" t="s">
        <v>266</v>
      </c>
      <c r="M202" s="20" t="s">
        <v>266</v>
      </c>
      <c r="N202" s="20" t="s">
        <v>266</v>
      </c>
      <c r="O202" s="20" t="s">
        <v>266</v>
      </c>
      <c r="P202" s="20" t="s">
        <v>266</v>
      </c>
      <c r="Q202" s="20" t="s">
        <v>266</v>
      </c>
      <c r="R202" s="20" t="s">
        <v>266</v>
      </c>
      <c r="S202" s="20" t="s">
        <v>266</v>
      </c>
      <c r="T202" s="20" t="s">
        <v>266</v>
      </c>
      <c r="U202" s="20" t="s">
        <v>266</v>
      </c>
      <c r="V202" s="20" t="s">
        <v>266</v>
      </c>
      <c r="W202" s="20" t="s">
        <v>266</v>
      </c>
      <c r="X202" s="20" t="s">
        <v>266</v>
      </c>
      <c r="Y202" s="20" t="s">
        <v>266</v>
      </c>
      <c r="Z202" s="20" t="s">
        <v>266</v>
      </c>
      <c r="AA202" s="20" t="s">
        <v>266</v>
      </c>
      <c r="AB202" s="20" t="s">
        <v>266</v>
      </c>
      <c r="AC202" s="20" t="s">
        <v>266</v>
      </c>
      <c r="AD202" s="20">
        <v>7.1095758354755706E-2</v>
      </c>
      <c r="AE202" s="20">
        <v>0.17537938448461202</v>
      </c>
      <c r="AF202" s="20">
        <v>9.5843791211128598E-2</v>
      </c>
      <c r="AG202" s="20">
        <v>5.4600155279503203E-2</v>
      </c>
      <c r="AH202" s="20">
        <v>0.22393388916496398</v>
      </c>
      <c r="AI202" s="20">
        <v>0.14899248120300801</v>
      </c>
      <c r="AJ202" s="20">
        <v>0.108378703800649</v>
      </c>
      <c r="AK202" s="20">
        <v>9.8135531178783403E-2</v>
      </c>
      <c r="AL202" s="20">
        <v>1.0645161290323201E-3</v>
      </c>
      <c r="AM202" s="20">
        <v>0.16764999999999999</v>
      </c>
      <c r="AN202" s="20">
        <v>0.21673874876889498</v>
      </c>
      <c r="AO202" s="20">
        <v>4.6859877879251902E-2</v>
      </c>
      <c r="AP202" s="20">
        <v>9.9240233981039608E-2</v>
      </c>
      <c r="AQ202" s="20">
        <v>4.0736436479295396E-2</v>
      </c>
      <c r="AR202" s="20">
        <v>9.7098638456262001E-2</v>
      </c>
      <c r="AS202" s="20">
        <v>0.10595449399479501</v>
      </c>
      <c r="AT202" s="20">
        <v>7.9369801219285691E-2</v>
      </c>
      <c r="AU202" s="20">
        <v>9.6090446045923403E-3</v>
      </c>
      <c r="AV202" s="20">
        <v>1.0129520669486001E-2</v>
      </c>
      <c r="AW202" s="20">
        <v>1.4600063035098101E-2</v>
      </c>
      <c r="AX202" s="20">
        <v>2.9952802399115002E-2</v>
      </c>
      <c r="AY202" s="20">
        <v>2.1247313240803201E-2</v>
      </c>
      <c r="AZ202" s="20">
        <v>3.2744455426046197E-2</v>
      </c>
      <c r="BA202" s="20">
        <v>4.46435467675904E-2</v>
      </c>
      <c r="BB202" s="20">
        <v>6.3068391866913306E-2</v>
      </c>
      <c r="BC202" s="20">
        <v>8.3043538739741199E-2</v>
      </c>
      <c r="BD202" s="20">
        <v>0.103646673516569</v>
      </c>
      <c r="BE202" s="20">
        <v>0.116373072804784</v>
      </c>
      <c r="BF202" s="20">
        <v>0.109763633554766</v>
      </c>
      <c r="BG202" s="20">
        <v>8.3246328391452587E-2</v>
      </c>
      <c r="BH202" s="20">
        <v>6.4383473623337309E-2</v>
      </c>
      <c r="BI202" s="20">
        <v>5.8859040144884099E-2</v>
      </c>
      <c r="BJ202" s="20">
        <v>0.104389965792474</v>
      </c>
      <c r="BK202" s="20">
        <v>1.41964792731422E-2</v>
      </c>
      <c r="BL202" s="21">
        <v>3.5535092976857204E-2</v>
      </c>
      <c r="BM202" s="22">
        <v>6.2600000000000003E-2</v>
      </c>
      <c r="BN202" s="23">
        <v>1.21E-2</v>
      </c>
    </row>
    <row r="203" spans="1:66" x14ac:dyDescent="0.45">
      <c r="A203" s="19" t="s">
        <v>315</v>
      </c>
      <c r="B203" s="20" t="s">
        <v>266</v>
      </c>
      <c r="C203" s="20" t="s">
        <v>266</v>
      </c>
      <c r="D203" s="20" t="s">
        <v>266</v>
      </c>
      <c r="E203" s="20" t="s">
        <v>266</v>
      </c>
      <c r="F203" s="20" t="s">
        <v>266</v>
      </c>
      <c r="G203" s="20">
        <v>1.5151515161128231E-2</v>
      </c>
      <c r="H203" s="20">
        <v>6.5298507369403987E-3</v>
      </c>
      <c r="I203" s="20">
        <v>4.9119555153374433E-2</v>
      </c>
      <c r="J203" s="20">
        <v>1.06007067049471E-2</v>
      </c>
      <c r="K203" s="20">
        <v>2.0833333336431989E-2</v>
      </c>
      <c r="L203" s="20">
        <v>4.3813329528578998E-2</v>
      </c>
      <c r="M203" s="20">
        <v>2.5430680885404601E-2</v>
      </c>
      <c r="N203" s="20">
        <v>2.0800000000783001E-2</v>
      </c>
      <c r="O203" s="20">
        <v>1.5227576978897699E-2</v>
      </c>
      <c r="P203" s="20">
        <v>2.9833525633928798E-2</v>
      </c>
      <c r="Q203" s="20">
        <v>3.7612035849165004E-2</v>
      </c>
      <c r="R203" s="20">
        <v>8.6379762440662103E-3</v>
      </c>
      <c r="S203" s="20">
        <v>1.7816179844886201E-2</v>
      </c>
      <c r="T203" s="20">
        <v>4.0943580499047699E-2</v>
      </c>
      <c r="U203" s="20">
        <v>2.1362586601549396E-2</v>
      </c>
      <c r="V203" s="20">
        <v>8.2320520069126102E-2</v>
      </c>
      <c r="W203" s="20">
        <v>2.4352027160156199E-2</v>
      </c>
      <c r="X203" s="20">
        <v>2.5239005736266404E-2</v>
      </c>
      <c r="Y203" s="20">
        <v>3.5310207632902296E-2</v>
      </c>
      <c r="Z203" s="20">
        <v>9.3010688125330698E-2</v>
      </c>
      <c r="AA203" s="20">
        <v>0.148107454815712</v>
      </c>
      <c r="AB203" s="20">
        <v>0.220249772717616</v>
      </c>
      <c r="AC203" s="20">
        <v>0.169790604656894</v>
      </c>
      <c r="AD203" s="20">
        <v>0.106924643577729</v>
      </c>
      <c r="AE203" s="20">
        <v>0.117448635390942</v>
      </c>
      <c r="AF203" s="20">
        <v>0.10256586168874099</v>
      </c>
      <c r="AG203" s="20">
        <v>0.14722170368999199</v>
      </c>
      <c r="AH203" s="20">
        <v>0.174703042795776</v>
      </c>
      <c r="AI203" s="20">
        <v>0.143318866009392</v>
      </c>
      <c r="AJ203" s="20">
        <v>0.116347629431671</v>
      </c>
      <c r="AK203" s="20">
        <v>0.15174999999333</v>
      </c>
      <c r="AL203" s="20">
        <v>0.13334780406632502</v>
      </c>
      <c r="AM203" s="20">
        <v>7.6225740552021096E-2</v>
      </c>
      <c r="AN203" s="20">
        <v>7.6936765932312995E-2</v>
      </c>
      <c r="AO203" s="20">
        <v>0.10751858992074199</v>
      </c>
      <c r="AP203" s="20">
        <v>7.7584920674392294E-2</v>
      </c>
      <c r="AQ203" s="20">
        <v>0.11432131813356899</v>
      </c>
      <c r="AR203" s="20">
        <v>0.11064425770308101</v>
      </c>
      <c r="AS203" s="20">
        <v>3.7831021437578799E-2</v>
      </c>
      <c r="AT203" s="20">
        <v>6.4398541919805499E-2</v>
      </c>
      <c r="AU203" s="20">
        <v>0.108352359208523</v>
      </c>
      <c r="AV203" s="20">
        <v>8.8146940176809796E-2</v>
      </c>
      <c r="AW203" s="20">
        <v>5.1822053951727301E-2</v>
      </c>
      <c r="AX203" s="20">
        <v>3.4045744281961901E-2</v>
      </c>
      <c r="AY203" s="20">
        <v>3.6260787584309402E-2</v>
      </c>
      <c r="AZ203" s="20">
        <v>5.6127090769120196E-2</v>
      </c>
      <c r="BA203" s="20">
        <v>3.4391359088198202E-2</v>
      </c>
      <c r="BB203" s="20">
        <v>3.5554131966688197E-2</v>
      </c>
      <c r="BC203" s="20">
        <v>5.5366532632235302E-2</v>
      </c>
      <c r="BD203" s="20">
        <v>4.1393950114983202E-2</v>
      </c>
      <c r="BE203" s="20">
        <v>3.8134873449974398E-2</v>
      </c>
      <c r="BF203" s="20">
        <v>3.7224903869753703E-2</v>
      </c>
      <c r="BG203" s="20">
        <v>6.8859441552295508E-2</v>
      </c>
      <c r="BH203" s="20">
        <v>8.316729392664729E-2</v>
      </c>
      <c r="BI203" s="20">
        <v>7.8893582231911896E-2</v>
      </c>
      <c r="BJ203" s="20">
        <v>0.120484970952261</v>
      </c>
      <c r="BK203" s="20">
        <v>6.9713706041479001E-2</v>
      </c>
      <c r="BL203" s="21">
        <v>0.105473894947577</v>
      </c>
      <c r="BM203" s="22">
        <v>5.0999999999999997E-2</v>
      </c>
      <c r="BN203" s="23">
        <v>9.2600000000000002E-2</v>
      </c>
    </row>
    <row r="204" spans="1:66" x14ac:dyDescent="0.45">
      <c r="A204" s="19" t="s">
        <v>218</v>
      </c>
      <c r="B204" s="20" t="s">
        <v>266</v>
      </c>
      <c r="C204" s="20" t="s">
        <v>266</v>
      </c>
      <c r="D204" s="20" t="s">
        <v>266</v>
      </c>
      <c r="E204" s="20" t="s">
        <v>266</v>
      </c>
      <c r="F204" s="20" t="s">
        <v>266</v>
      </c>
      <c r="G204" s="20" t="s">
        <v>266</v>
      </c>
      <c r="H204" s="20" t="s">
        <v>266</v>
      </c>
      <c r="I204" s="20" t="s">
        <v>266</v>
      </c>
      <c r="J204" s="20" t="s">
        <v>266</v>
      </c>
      <c r="K204" s="20" t="s">
        <v>266</v>
      </c>
      <c r="L204" s="20" t="s">
        <v>266</v>
      </c>
      <c r="M204" s="20" t="s">
        <v>266</v>
      </c>
      <c r="N204" s="20" t="s">
        <v>266</v>
      </c>
      <c r="O204" s="20" t="s">
        <v>266</v>
      </c>
      <c r="P204" s="20" t="s">
        <v>266</v>
      </c>
      <c r="Q204" s="20" t="s">
        <v>266</v>
      </c>
      <c r="R204" s="20" t="s">
        <v>266</v>
      </c>
      <c r="S204" s="20" t="s">
        <v>266</v>
      </c>
      <c r="T204" s="20" t="s">
        <v>266</v>
      </c>
      <c r="U204" s="20" t="s">
        <v>266</v>
      </c>
      <c r="V204" s="20" t="s">
        <v>266</v>
      </c>
      <c r="W204" s="20" t="s">
        <v>266</v>
      </c>
      <c r="X204" s="20" t="s">
        <v>266</v>
      </c>
      <c r="Y204" s="20" t="s">
        <v>266</v>
      </c>
      <c r="Z204" s="20" t="s">
        <v>266</v>
      </c>
      <c r="AA204" s="20" t="s">
        <v>266</v>
      </c>
      <c r="AB204" s="20" t="s">
        <v>266</v>
      </c>
      <c r="AC204" s="20" t="s">
        <v>266</v>
      </c>
      <c r="AD204" s="20" t="s">
        <v>266</v>
      </c>
      <c r="AE204" s="20" t="s">
        <v>266</v>
      </c>
      <c r="AF204" s="20" t="s">
        <v>266</v>
      </c>
      <c r="AG204" s="20" t="s">
        <v>266</v>
      </c>
      <c r="AH204" s="20" t="s">
        <v>266</v>
      </c>
      <c r="AI204" s="20">
        <v>9.398999999999999E-2</v>
      </c>
      <c r="AJ204" s="20">
        <v>0.14026</v>
      </c>
      <c r="AK204" s="20">
        <v>9.5050000000000009E-2</v>
      </c>
      <c r="AL204" s="20">
        <v>8.9000000000000093E-2</v>
      </c>
      <c r="AM204" s="20">
        <v>7.2543617998163293E-2</v>
      </c>
      <c r="AN204" s="20">
        <v>6.1643835616438498E-2</v>
      </c>
      <c r="AO204" s="20">
        <v>8.2258064516128701E-2</v>
      </c>
      <c r="AP204" s="20">
        <v>7.1969696969694907E-2</v>
      </c>
      <c r="AQ204" s="20">
        <v>7.7408860396133608E-2</v>
      </c>
      <c r="AR204" s="20">
        <v>6.5452930728241904E-2</v>
      </c>
      <c r="AS204" s="20">
        <v>8.1937150954408594E-2</v>
      </c>
      <c r="AT204" s="20">
        <v>5.8243451463790299E-2</v>
      </c>
      <c r="AU204" s="20">
        <v>3.97495631916134E-2</v>
      </c>
      <c r="AV204" s="20">
        <v>4.7332306399660802E-2</v>
      </c>
      <c r="AW204" s="20">
        <v>6.2441502874713201E-2</v>
      </c>
      <c r="AX204" s="20">
        <v>3.7251447269071203E-2</v>
      </c>
      <c r="AY204" s="20">
        <v>3.6520262072307796E-2</v>
      </c>
      <c r="AZ204" s="20">
        <v>3.1253657965585796E-2</v>
      </c>
      <c r="BA204" s="20">
        <v>2.6901248581157802E-2</v>
      </c>
      <c r="BB204" s="20">
        <v>2.9623079473860999E-2</v>
      </c>
      <c r="BC204" s="20">
        <v>1.9833333333333501E-2</v>
      </c>
      <c r="BD204" s="20">
        <v>2.7210328485046401E-2</v>
      </c>
      <c r="BE204" s="20">
        <v>2.7125924747434704E-2</v>
      </c>
      <c r="BF204" s="20">
        <v>3.6322800495663096E-2</v>
      </c>
      <c r="BG204" s="20">
        <v>2.01778641357147E-2</v>
      </c>
      <c r="BH204" s="20">
        <v>4.4905135154933599E-2</v>
      </c>
      <c r="BI204" s="20">
        <v>3.4165466474632603E-2</v>
      </c>
      <c r="BJ204" s="20">
        <v>4.9206963249516594E-2</v>
      </c>
      <c r="BK204" s="20">
        <v>3.5248138042923198E-2</v>
      </c>
      <c r="BL204" s="21">
        <v>4.4162689650254203E-2</v>
      </c>
      <c r="BM204" s="22">
        <v>3.61E-2</v>
      </c>
      <c r="BN204" s="23">
        <v>5.5E-2</v>
      </c>
    </row>
    <row r="205" spans="1:66" x14ac:dyDescent="0.45">
      <c r="A205" s="19" t="s">
        <v>219</v>
      </c>
      <c r="B205" s="20" t="s">
        <v>266</v>
      </c>
      <c r="C205" s="20" t="s">
        <v>266</v>
      </c>
      <c r="D205" s="20" t="s">
        <v>266</v>
      </c>
      <c r="E205" s="20" t="s">
        <v>266</v>
      </c>
      <c r="F205" s="20" t="s">
        <v>266</v>
      </c>
      <c r="G205" s="20" t="s">
        <v>266</v>
      </c>
      <c r="H205" s="20">
        <v>0.11666666666666674</v>
      </c>
      <c r="I205" s="20">
        <v>0.14029850743283559</v>
      </c>
      <c r="J205" s="20">
        <v>0.16230366492571513</v>
      </c>
      <c r="K205" s="20">
        <v>0.17567567567963199</v>
      </c>
      <c r="L205" s="20">
        <v>0.19540229885431798</v>
      </c>
      <c r="M205" s="20">
        <v>0.2307692307729288</v>
      </c>
      <c r="N205" s="20">
        <v>1.3020833333502999E-2</v>
      </c>
      <c r="O205" s="20">
        <v>5.1413881877267397E-3</v>
      </c>
      <c r="P205" s="20">
        <v>2.94117647058823E-2</v>
      </c>
      <c r="Q205" s="20">
        <v>3.1055900621118102E-2</v>
      </c>
      <c r="R205" s="20">
        <v>1.6867469879518201E-2</v>
      </c>
      <c r="S205" s="20">
        <v>5.9241706161137213E-2</v>
      </c>
      <c r="T205" s="20">
        <v>4.3624161062639798E-2</v>
      </c>
      <c r="U205" s="20">
        <v>6.7524115756350839E-2</v>
      </c>
      <c r="V205" s="20">
        <v>4.0160642671087802E-3</v>
      </c>
      <c r="W205" s="20">
        <v>7.8666666660829734E-2</v>
      </c>
      <c r="X205" s="20">
        <v>6.9298516689191597E-2</v>
      </c>
      <c r="Y205" s="20">
        <v>0.157430821473003</v>
      </c>
      <c r="Z205" s="20">
        <v>0.11666666666703099</v>
      </c>
      <c r="AA205" s="20">
        <v>0.15439655654411799</v>
      </c>
      <c r="AB205" s="20">
        <v>0.15815214759364399</v>
      </c>
      <c r="AC205" s="20">
        <v>0.191997324080669</v>
      </c>
      <c r="AD205" s="20">
        <v>0.17362938019685198</v>
      </c>
      <c r="AE205" s="20">
        <v>0.27080904988085697</v>
      </c>
      <c r="AF205" s="20">
        <v>0.452845719663105</v>
      </c>
      <c r="AG205" s="20">
        <v>0.58692027518998202</v>
      </c>
      <c r="AH205" s="20">
        <v>1.1017320874841499</v>
      </c>
      <c r="AI205" s="20">
        <v>0.36575469454584497</v>
      </c>
      <c r="AJ205" s="20">
        <v>0.30837680706116299</v>
      </c>
      <c r="AK205" s="20">
        <v>0.31404488676846098</v>
      </c>
      <c r="AL205" s="20">
        <v>0.48377822773898305</v>
      </c>
      <c r="AM205" s="20">
        <v>0.449602066752745</v>
      </c>
      <c r="AN205" s="20">
        <v>0.34619419931602896</v>
      </c>
      <c r="AO205" s="20">
        <v>0.38846213387074102</v>
      </c>
      <c r="AP205" s="20">
        <v>0.73666666666667002</v>
      </c>
      <c r="AQ205" s="20">
        <v>0.63272552783109104</v>
      </c>
      <c r="AR205" s="20">
        <v>0.60312702051372602</v>
      </c>
      <c r="AS205" s="20">
        <v>0.65969421426999997</v>
      </c>
      <c r="AT205" s="20">
        <v>0.70072791136933399</v>
      </c>
      <c r="AU205" s="20">
        <v>0.660970825864446</v>
      </c>
      <c r="AV205" s="20">
        <v>1.0626272859863199</v>
      </c>
      <c r="AW205" s="20">
        <v>0.88107702567522594</v>
      </c>
      <c r="AX205" s="20">
        <v>0.80346902780362695</v>
      </c>
      <c r="AY205" s="20">
        <v>0.85733241596225696</v>
      </c>
      <c r="AZ205" s="20">
        <v>0.84641335697086906</v>
      </c>
      <c r="BA205" s="20">
        <v>0.64867479202940603</v>
      </c>
      <c r="BB205" s="20">
        <v>0.54915382408928504</v>
      </c>
      <c r="BC205" s="20">
        <v>0.54400184036515598</v>
      </c>
      <c r="BD205" s="20">
        <v>0.44964123547998397</v>
      </c>
      <c r="BE205" s="20">
        <v>0.252963678797131</v>
      </c>
      <c r="BF205" s="20">
        <v>0.10584236235391099</v>
      </c>
      <c r="BG205" s="20">
        <v>0.10138404923958699</v>
      </c>
      <c r="BH205" s="20">
        <v>0.105109766746895</v>
      </c>
      <c r="BI205" s="20">
        <v>8.7561809097263396E-2</v>
      </c>
      <c r="BJ205" s="20">
        <v>0.104441283764885</v>
      </c>
      <c r="BK205" s="20">
        <v>6.2509766309060702E-2</v>
      </c>
      <c r="BL205" s="21">
        <v>8.56644420552998E-2</v>
      </c>
      <c r="BM205" s="22">
        <v>6.4699999999999994E-2</v>
      </c>
      <c r="BN205" s="23">
        <v>8.8900000000000007E-2</v>
      </c>
    </row>
    <row r="206" spans="1:66" x14ac:dyDescent="0.45">
      <c r="A206" s="19" t="s">
        <v>220</v>
      </c>
      <c r="B206" s="20" t="s">
        <v>266</v>
      </c>
      <c r="C206" s="20" t="s">
        <v>266</v>
      </c>
      <c r="D206" s="20" t="s">
        <v>266</v>
      </c>
      <c r="E206" s="20" t="s">
        <v>266</v>
      </c>
      <c r="F206" s="20" t="s">
        <v>266</v>
      </c>
      <c r="G206" s="20" t="s">
        <v>266</v>
      </c>
      <c r="H206" s="20" t="s">
        <v>266</v>
      </c>
      <c r="I206" s="20" t="s">
        <v>266</v>
      </c>
      <c r="J206" s="20" t="s">
        <v>266</v>
      </c>
      <c r="K206" s="20" t="s">
        <v>266</v>
      </c>
      <c r="L206" s="20" t="s">
        <v>266</v>
      </c>
      <c r="M206" s="20" t="s">
        <v>266</v>
      </c>
      <c r="N206" s="20" t="s">
        <v>266</v>
      </c>
      <c r="O206" s="20" t="s">
        <v>266</v>
      </c>
      <c r="P206" s="20" t="s">
        <v>266</v>
      </c>
      <c r="Q206" s="20" t="s">
        <v>266</v>
      </c>
      <c r="R206" s="20" t="s">
        <v>266</v>
      </c>
      <c r="S206" s="20" t="s">
        <v>266</v>
      </c>
      <c r="T206" s="20" t="s">
        <v>266</v>
      </c>
      <c r="U206" s="20" t="s">
        <v>266</v>
      </c>
      <c r="V206" s="20" t="s">
        <v>266</v>
      </c>
      <c r="W206" s="20" t="s">
        <v>266</v>
      </c>
      <c r="X206" s="20" t="s">
        <v>266</v>
      </c>
      <c r="Y206" s="20" t="s">
        <v>266</v>
      </c>
      <c r="Z206" s="20" t="s">
        <v>266</v>
      </c>
      <c r="AA206" s="20" t="s">
        <v>266</v>
      </c>
      <c r="AB206" s="20" t="s">
        <v>266</v>
      </c>
      <c r="AC206" s="20" t="s">
        <v>266</v>
      </c>
      <c r="AD206" s="20" t="s">
        <v>266</v>
      </c>
      <c r="AE206" s="20" t="s">
        <v>266</v>
      </c>
      <c r="AF206" s="20" t="s">
        <v>266</v>
      </c>
      <c r="AG206" s="20" t="s">
        <v>266</v>
      </c>
      <c r="AH206" s="20" t="s">
        <v>266</v>
      </c>
      <c r="AI206" s="20" t="s">
        <v>266</v>
      </c>
      <c r="AJ206" s="20" t="s">
        <v>266</v>
      </c>
      <c r="AK206" s="20" t="s">
        <v>266</v>
      </c>
      <c r="AL206" s="20" t="s">
        <v>266</v>
      </c>
      <c r="AM206" s="20" t="s">
        <v>266</v>
      </c>
      <c r="AN206" s="20" t="s">
        <v>266</v>
      </c>
      <c r="AO206" s="20" t="s">
        <v>266</v>
      </c>
      <c r="AP206" s="20" t="s">
        <v>266</v>
      </c>
      <c r="AQ206" s="20" t="s">
        <v>266</v>
      </c>
      <c r="AR206" s="20" t="s">
        <v>266</v>
      </c>
      <c r="AS206" s="20" t="s">
        <v>266</v>
      </c>
      <c r="AT206" s="20" t="s">
        <v>266</v>
      </c>
      <c r="AU206" s="20" t="s">
        <v>266</v>
      </c>
      <c r="AV206" s="20" t="s">
        <v>266</v>
      </c>
      <c r="AW206" s="20" t="s">
        <v>266</v>
      </c>
      <c r="AX206" s="20">
        <v>9.9238900000000001</v>
      </c>
      <c r="AY206" s="20">
        <v>0.83376999999999901</v>
      </c>
      <c r="AZ206" s="20">
        <v>0.17234000000000002</v>
      </c>
      <c r="BA206" s="20">
        <v>0.24126999999999998</v>
      </c>
      <c r="BB206" s="20">
        <v>3.1789999999999999E-2</v>
      </c>
      <c r="BC206" s="20">
        <v>1.3999999999999999E-2</v>
      </c>
      <c r="BD206" s="20">
        <v>8.8000000000000009E-2</v>
      </c>
      <c r="BE206" s="20">
        <v>5.5999999999999994E-2</v>
      </c>
      <c r="BF206" s="20">
        <v>5.9000000000000004E-2</v>
      </c>
      <c r="BG206" s="20">
        <v>0.107</v>
      </c>
      <c r="BH206" s="20">
        <v>8.1999999999999906E-2</v>
      </c>
      <c r="BI206" s="20">
        <v>6.3E-2</v>
      </c>
      <c r="BJ206" s="20">
        <v>0.14499999999999902</v>
      </c>
      <c r="BK206" s="20">
        <v>0.04</v>
      </c>
      <c r="BL206" s="21">
        <v>0.1</v>
      </c>
      <c r="BM206" s="22">
        <v>0.12</v>
      </c>
      <c r="BN206" s="23">
        <v>8.5000000000000006E-2</v>
      </c>
    </row>
    <row r="207" spans="1:66" x14ac:dyDescent="0.45">
      <c r="A207" s="19" t="s">
        <v>287</v>
      </c>
      <c r="B207" s="20" t="s">
        <v>266</v>
      </c>
      <c r="C207" s="20" t="s">
        <v>266</v>
      </c>
      <c r="D207" s="20" t="s">
        <v>266</v>
      </c>
      <c r="E207" s="20" t="s">
        <v>266</v>
      </c>
      <c r="F207" s="20" t="s">
        <v>266</v>
      </c>
      <c r="G207" s="20" t="s">
        <v>266</v>
      </c>
      <c r="H207" s="20" t="s">
        <v>266</v>
      </c>
      <c r="I207" s="20" t="s">
        <v>266</v>
      </c>
      <c r="J207" s="20" t="s">
        <v>266</v>
      </c>
      <c r="K207" s="20" t="s">
        <v>266</v>
      </c>
      <c r="L207" s="20" t="s">
        <v>266</v>
      </c>
      <c r="M207" s="20" t="s">
        <v>266</v>
      </c>
      <c r="N207" s="20" t="s">
        <v>266</v>
      </c>
      <c r="O207" s="20" t="s">
        <v>266</v>
      </c>
      <c r="P207" s="20" t="s">
        <v>266</v>
      </c>
      <c r="Q207" s="20" t="s">
        <v>266</v>
      </c>
      <c r="R207" s="20" t="s">
        <v>266</v>
      </c>
      <c r="S207" s="20" t="s">
        <v>266</v>
      </c>
      <c r="T207" s="20" t="s">
        <v>266</v>
      </c>
      <c r="U207" s="20" t="s">
        <v>266</v>
      </c>
      <c r="V207" s="20" t="s">
        <v>266</v>
      </c>
      <c r="W207" s="20" t="s">
        <v>266</v>
      </c>
      <c r="X207" s="20" t="s">
        <v>266</v>
      </c>
      <c r="Y207" s="20" t="s">
        <v>266</v>
      </c>
      <c r="Z207" s="20" t="s">
        <v>266</v>
      </c>
      <c r="AA207" s="20" t="s">
        <v>266</v>
      </c>
      <c r="AB207" s="20" t="s">
        <v>266</v>
      </c>
      <c r="AC207" s="20" t="s">
        <v>266</v>
      </c>
      <c r="AD207" s="20" t="s">
        <v>266</v>
      </c>
      <c r="AE207" s="20" t="s">
        <v>266</v>
      </c>
      <c r="AF207" s="20" t="s">
        <v>266</v>
      </c>
      <c r="AG207" s="20" t="s">
        <v>266</v>
      </c>
      <c r="AH207" s="20" t="s">
        <v>266</v>
      </c>
      <c r="AI207" s="20" t="s">
        <v>266</v>
      </c>
      <c r="AJ207" s="20" t="s">
        <v>266</v>
      </c>
      <c r="AK207" s="20" t="s">
        <v>266</v>
      </c>
      <c r="AL207" s="20" t="s">
        <v>266</v>
      </c>
      <c r="AM207" s="20" t="s">
        <v>266</v>
      </c>
      <c r="AN207" s="20" t="s">
        <v>266</v>
      </c>
      <c r="AO207" s="20" t="s">
        <v>266</v>
      </c>
      <c r="AP207" s="20" t="s">
        <v>266</v>
      </c>
      <c r="AQ207" s="20" t="s">
        <v>266</v>
      </c>
      <c r="AR207" s="20" t="s">
        <v>266</v>
      </c>
      <c r="AS207" s="20" t="s">
        <v>266</v>
      </c>
      <c r="AT207" s="20" t="s">
        <v>266</v>
      </c>
      <c r="AU207" s="20" t="s">
        <v>266</v>
      </c>
      <c r="AV207" s="20" t="s">
        <v>266</v>
      </c>
      <c r="AW207" s="20" t="s">
        <v>266</v>
      </c>
      <c r="AX207" s="20" t="s">
        <v>266</v>
      </c>
      <c r="AY207" s="20" t="s">
        <v>266</v>
      </c>
      <c r="AZ207" s="20" t="s">
        <v>266</v>
      </c>
      <c r="BA207" s="20" t="s">
        <v>266</v>
      </c>
      <c r="BB207" s="20">
        <v>3.3610000000000001E-2</v>
      </c>
      <c r="BC207" s="20">
        <v>2.8459999999999999E-2</v>
      </c>
      <c r="BD207" s="20">
        <v>1.5810000000000001E-2</v>
      </c>
      <c r="BE207" s="20">
        <v>2.2789999999999998E-2</v>
      </c>
      <c r="BF207" s="20">
        <v>2.6629999999999997E-2</v>
      </c>
      <c r="BG207" s="20">
        <v>3.7060000000000003E-2</v>
      </c>
      <c r="BH207" s="20">
        <v>1.4800000000000001E-2</v>
      </c>
      <c r="BI207" s="20">
        <v>2.2639999999999997E-2</v>
      </c>
      <c r="BJ207" s="20">
        <v>6.2469999999999998E-2</v>
      </c>
      <c r="BK207" s="20">
        <v>1.4999999999999999E-2</v>
      </c>
      <c r="BL207" s="21">
        <v>0.02</v>
      </c>
      <c r="BM207" s="22">
        <v>2.1999999999999999E-2</v>
      </c>
      <c r="BN207" s="23">
        <v>2.5000000000000001E-2</v>
      </c>
    </row>
    <row r="208" spans="1:66" x14ac:dyDescent="0.45">
      <c r="A208" s="19" t="s">
        <v>221</v>
      </c>
      <c r="B208" s="20" t="s">
        <v>266</v>
      </c>
      <c r="C208" s="20" t="s">
        <v>266</v>
      </c>
      <c r="D208" s="20" t="s">
        <v>266</v>
      </c>
      <c r="E208" s="20" t="s">
        <v>266</v>
      </c>
      <c r="F208" s="20" t="s">
        <v>266</v>
      </c>
      <c r="G208" s="20" t="s">
        <v>266</v>
      </c>
      <c r="H208" s="20" t="s">
        <v>266</v>
      </c>
      <c r="I208" s="20" t="s">
        <v>266</v>
      </c>
      <c r="J208" s="20" t="s">
        <v>266</v>
      </c>
      <c r="K208" s="20" t="s">
        <v>266</v>
      </c>
      <c r="L208" s="20" t="s">
        <v>266</v>
      </c>
      <c r="M208" s="20" t="s">
        <v>266</v>
      </c>
      <c r="N208" s="20" t="s">
        <v>266</v>
      </c>
      <c r="O208" s="20" t="s">
        <v>266</v>
      </c>
      <c r="P208" s="20" t="s">
        <v>266</v>
      </c>
      <c r="Q208" s="20" t="s">
        <v>266</v>
      </c>
      <c r="R208" s="20" t="s">
        <v>266</v>
      </c>
      <c r="S208" s="20" t="s">
        <v>266</v>
      </c>
      <c r="T208" s="20" t="s">
        <v>266</v>
      </c>
      <c r="U208" s="20" t="s">
        <v>266</v>
      </c>
      <c r="V208" s="20" t="s">
        <v>266</v>
      </c>
      <c r="W208" s="20" t="s">
        <v>266</v>
      </c>
      <c r="X208" s="20" t="s">
        <v>266</v>
      </c>
      <c r="Y208" s="20" t="s">
        <v>266</v>
      </c>
      <c r="Z208" s="20" t="s">
        <v>266</v>
      </c>
      <c r="AA208" s="20" t="s">
        <v>266</v>
      </c>
      <c r="AB208" s="20" t="s">
        <v>266</v>
      </c>
      <c r="AC208" s="20" t="s">
        <v>266</v>
      </c>
      <c r="AD208" s="20" t="s">
        <v>266</v>
      </c>
      <c r="AE208" s="20" t="s">
        <v>266</v>
      </c>
      <c r="AF208" s="20" t="s">
        <v>266</v>
      </c>
      <c r="AG208" s="20" t="s">
        <v>266</v>
      </c>
      <c r="AH208" s="20" t="s">
        <v>266</v>
      </c>
      <c r="AI208" s="20" t="s">
        <v>266</v>
      </c>
      <c r="AJ208" s="20" t="s">
        <v>266</v>
      </c>
      <c r="AK208" s="20" t="s">
        <v>266</v>
      </c>
      <c r="AL208" s="20" t="s">
        <v>266</v>
      </c>
      <c r="AM208" s="20" t="s">
        <v>266</v>
      </c>
      <c r="AN208" s="20" t="s">
        <v>266</v>
      </c>
      <c r="AO208" s="20" t="s">
        <v>266</v>
      </c>
      <c r="AP208" s="20" t="s">
        <v>266</v>
      </c>
      <c r="AQ208" s="20" t="s">
        <v>266</v>
      </c>
      <c r="AR208" s="20" t="s">
        <v>266</v>
      </c>
      <c r="AS208" s="20" t="s">
        <v>266</v>
      </c>
      <c r="AT208" s="20" t="s">
        <v>266</v>
      </c>
      <c r="AU208" s="20" t="s">
        <v>266</v>
      </c>
      <c r="AV208" s="20" t="s">
        <v>266</v>
      </c>
      <c r="AW208" s="20" t="s">
        <v>266</v>
      </c>
      <c r="AX208" s="20" t="s">
        <v>266</v>
      </c>
      <c r="AY208" s="20" t="s">
        <v>266</v>
      </c>
      <c r="AZ208" s="20" t="s">
        <v>266</v>
      </c>
      <c r="BA208" s="20" t="s">
        <v>266</v>
      </c>
      <c r="BB208" s="20">
        <v>1.242E-2</v>
      </c>
      <c r="BC208" s="20">
        <v>1.3500000000000002E-2</v>
      </c>
      <c r="BD208" s="20">
        <v>7.9899999999999999E-2</v>
      </c>
      <c r="BE208" s="20">
        <v>3.363E-2</v>
      </c>
      <c r="BF208" s="20">
        <v>2.7109999999999999E-2</v>
      </c>
      <c r="BG208" s="20">
        <v>3.2730000000000002E-2</v>
      </c>
      <c r="BH208" s="20">
        <v>0.1153</v>
      </c>
      <c r="BI208" s="20">
        <v>-9.5129999999999992E-2</v>
      </c>
      <c r="BJ208" s="20">
        <v>5.0699999999999999E-3</v>
      </c>
      <c r="BK208" s="20">
        <v>1.008E-2</v>
      </c>
      <c r="BL208" s="21" t="s">
        <v>266</v>
      </c>
      <c r="BM208" s="25"/>
      <c r="BN208" s="19"/>
    </row>
    <row r="209" spans="1:66" x14ac:dyDescent="0.45">
      <c r="A209" s="19" t="s">
        <v>222</v>
      </c>
      <c r="B209" s="20" t="s">
        <v>266</v>
      </c>
      <c r="C209" s="20" t="s">
        <v>266</v>
      </c>
      <c r="D209" s="20" t="s">
        <v>266</v>
      </c>
      <c r="E209" s="20" t="s">
        <v>266</v>
      </c>
      <c r="F209" s="20" t="s">
        <v>266</v>
      </c>
      <c r="G209" s="20" t="s">
        <v>266</v>
      </c>
      <c r="H209" s="20" t="s">
        <v>266</v>
      </c>
      <c r="I209" s="20" t="s">
        <v>266</v>
      </c>
      <c r="J209" s="20" t="s">
        <v>266</v>
      </c>
      <c r="K209" s="20" t="s">
        <v>266</v>
      </c>
      <c r="L209" s="20" t="s">
        <v>266</v>
      </c>
      <c r="M209" s="20" t="s">
        <v>266</v>
      </c>
      <c r="N209" s="20" t="s">
        <v>266</v>
      </c>
      <c r="O209" s="20" t="s">
        <v>266</v>
      </c>
      <c r="P209" s="20" t="s">
        <v>266</v>
      </c>
      <c r="Q209" s="20" t="s">
        <v>266</v>
      </c>
      <c r="R209" s="20" t="s">
        <v>266</v>
      </c>
      <c r="S209" s="20" t="s">
        <v>266</v>
      </c>
      <c r="T209" s="20" t="s">
        <v>266</v>
      </c>
      <c r="U209" s="20" t="s">
        <v>266</v>
      </c>
      <c r="V209" s="20" t="s">
        <v>266</v>
      </c>
      <c r="W209" s="20" t="s">
        <v>266</v>
      </c>
      <c r="X209" s="20" t="s">
        <v>266</v>
      </c>
      <c r="Y209" s="20" t="s">
        <v>266</v>
      </c>
      <c r="Z209" s="20" t="s">
        <v>266</v>
      </c>
      <c r="AA209" s="20" t="s">
        <v>266</v>
      </c>
      <c r="AB209" s="20" t="s">
        <v>266</v>
      </c>
      <c r="AC209" s="20" t="s">
        <v>266</v>
      </c>
      <c r="AD209" s="20" t="s">
        <v>266</v>
      </c>
      <c r="AE209" s="20" t="s">
        <v>266</v>
      </c>
      <c r="AF209" s="20" t="s">
        <v>266</v>
      </c>
      <c r="AG209" s="20" t="s">
        <v>266</v>
      </c>
      <c r="AH209" s="20" t="s">
        <v>266</v>
      </c>
      <c r="AI209" s="20">
        <v>1.0873964803286746</v>
      </c>
      <c r="AJ209" s="20">
        <v>0.49274086564029496</v>
      </c>
      <c r="AK209" s="20">
        <v>0.24053156146260821</v>
      </c>
      <c r="AL209" s="20">
        <v>0.42725629352045014</v>
      </c>
      <c r="AM209" s="20">
        <v>1.5765529308836408</v>
      </c>
      <c r="AN209" s="20">
        <v>1.6098471986417657</v>
      </c>
      <c r="AO209" s="20">
        <v>2.0002602133749638</v>
      </c>
      <c r="AP209" s="20">
        <v>1.9611882046834375</v>
      </c>
      <c r="AQ209" s="20">
        <v>0.6144101925752341</v>
      </c>
      <c r="AR209" s="20">
        <v>0.33118650217707052</v>
      </c>
      <c r="AS209" s="20">
        <v>0.28068143100510845</v>
      </c>
      <c r="AT209" s="20">
        <v>0.30819651468815201</v>
      </c>
      <c r="AU209" s="20">
        <v>1.7250981039027E-3</v>
      </c>
      <c r="AV209" s="20">
        <v>0.10036759879217501</v>
      </c>
      <c r="AW209" s="20">
        <v>6.55014018970351E-2</v>
      </c>
      <c r="AX209" s="20">
        <v>7.1916466043334598E-2</v>
      </c>
      <c r="AY209" s="20">
        <v>8.1690214410697098E-2</v>
      </c>
      <c r="AZ209" s="20">
        <v>6.880417199836129E-4</v>
      </c>
      <c r="BA209" s="20">
        <v>5.7773689868789002E-2</v>
      </c>
      <c r="BB209" s="20">
        <v>3.3920215851298799E-2</v>
      </c>
      <c r="BC209" s="20">
        <v>1.86512524084778E-2</v>
      </c>
      <c r="BD209" s="20">
        <v>-2.8750851176513798E-3</v>
      </c>
      <c r="BE209" s="20">
        <v>8.6804765156688807E-2</v>
      </c>
      <c r="BF209" s="20">
        <v>3.7212874397821595E-2</v>
      </c>
      <c r="BG209" s="20">
        <v>8.4487264229954395E-2</v>
      </c>
      <c r="BH209" s="20">
        <v>7.3106761356185504E-2</v>
      </c>
      <c r="BI209" s="20">
        <v>6.1385108328504898E-2</v>
      </c>
      <c r="BJ209" s="20">
        <v>0.12050855548288601</v>
      </c>
      <c r="BK209" s="20">
        <v>0.13017256188918599</v>
      </c>
      <c r="BL209" s="21">
        <v>3.9765528847817005E-2</v>
      </c>
      <c r="BM209" s="22">
        <v>0.18690000000000001</v>
      </c>
      <c r="BN209" s="23">
        <v>0.14019999999999999</v>
      </c>
    </row>
    <row r="210" spans="1:66" x14ac:dyDescent="0.45">
      <c r="A210" s="19" t="s">
        <v>223</v>
      </c>
      <c r="B210" s="20" t="s">
        <v>266</v>
      </c>
      <c r="C210" s="20" t="s">
        <v>266</v>
      </c>
      <c r="D210" s="20" t="s">
        <v>266</v>
      </c>
      <c r="E210" s="20" t="s">
        <v>266</v>
      </c>
      <c r="F210" s="20" t="s">
        <v>266</v>
      </c>
      <c r="G210" s="20" t="s">
        <v>266</v>
      </c>
      <c r="H210" s="20" t="s">
        <v>266</v>
      </c>
      <c r="I210" s="20" t="s">
        <v>266</v>
      </c>
      <c r="J210" s="20" t="s">
        <v>266</v>
      </c>
      <c r="K210" s="20" t="s">
        <v>266</v>
      </c>
      <c r="L210" s="20" t="s">
        <v>266</v>
      </c>
      <c r="M210" s="20" t="s">
        <v>266</v>
      </c>
      <c r="N210" s="20" t="s">
        <v>266</v>
      </c>
      <c r="O210" s="20" t="s">
        <v>266</v>
      </c>
      <c r="P210" s="20" t="s">
        <v>266</v>
      </c>
      <c r="Q210" s="20" t="s">
        <v>266</v>
      </c>
      <c r="R210" s="20" t="s">
        <v>266</v>
      </c>
      <c r="S210" s="20" t="s">
        <v>266</v>
      </c>
      <c r="T210" s="20" t="s">
        <v>266</v>
      </c>
      <c r="U210" s="20" t="s">
        <v>266</v>
      </c>
      <c r="V210" s="20" t="s">
        <v>266</v>
      </c>
      <c r="W210" s="20" t="s">
        <v>266</v>
      </c>
      <c r="X210" s="20" t="s">
        <v>266</v>
      </c>
      <c r="Y210" s="20" t="s">
        <v>266</v>
      </c>
      <c r="Z210" s="20" t="s">
        <v>266</v>
      </c>
      <c r="AA210" s="20" t="s">
        <v>266</v>
      </c>
      <c r="AB210" s="20" t="s">
        <v>266</v>
      </c>
      <c r="AC210" s="20" t="s">
        <v>266</v>
      </c>
      <c r="AD210" s="20" t="s">
        <v>266</v>
      </c>
      <c r="AE210" s="20" t="s">
        <v>266</v>
      </c>
      <c r="AF210" s="20" t="s">
        <v>266</v>
      </c>
      <c r="AG210" s="20" t="s">
        <v>266</v>
      </c>
      <c r="AH210" s="20" t="s">
        <v>266</v>
      </c>
      <c r="AI210" s="20" t="s">
        <v>266</v>
      </c>
      <c r="AJ210" s="20" t="s">
        <v>266</v>
      </c>
      <c r="AK210" s="20" t="s">
        <v>266</v>
      </c>
      <c r="AL210" s="20" t="s">
        <v>266</v>
      </c>
      <c r="AM210" s="20" t="s">
        <v>266</v>
      </c>
      <c r="AN210" s="20" t="s">
        <v>266</v>
      </c>
      <c r="AO210" s="20" t="s">
        <v>266</v>
      </c>
      <c r="AP210" s="20" t="s">
        <v>266</v>
      </c>
      <c r="AQ210" s="20" t="s">
        <v>266</v>
      </c>
      <c r="AR210" s="20" t="s">
        <v>266</v>
      </c>
      <c r="AS210" s="20" t="s">
        <v>266</v>
      </c>
      <c r="AT210" s="20" t="s">
        <v>266</v>
      </c>
      <c r="AU210" s="20">
        <v>47.349143474458394</v>
      </c>
      <c r="AV210" s="20">
        <v>8.9118774813370596</v>
      </c>
      <c r="AW210" s="20">
        <v>3.76746174768209</v>
      </c>
      <c r="AX210" s="20">
        <v>0.80325501455174209</v>
      </c>
      <c r="AY210" s="20">
        <v>0.15940599414943202</v>
      </c>
      <c r="AZ210" s="20">
        <v>0.105771611482515</v>
      </c>
      <c r="BA210" s="20">
        <v>0.22683671806134398</v>
      </c>
      <c r="BB210" s="20">
        <v>0.28203097238855201</v>
      </c>
      <c r="BC210" s="20">
        <v>0.11958808539045901</v>
      </c>
      <c r="BD210" s="20">
        <v>7.5742084639288396E-3</v>
      </c>
      <c r="BE210" s="20">
        <v>5.1796778190830298E-2</v>
      </c>
      <c r="BF210" s="20">
        <v>9.0480678605089515E-2</v>
      </c>
      <c r="BG210" s="20">
        <v>0.13569576490924798</v>
      </c>
      <c r="BH210" s="20">
        <v>9.056316590563171E-2</v>
      </c>
      <c r="BI210" s="20">
        <v>0.12840195394277701</v>
      </c>
      <c r="BJ210" s="20">
        <v>0.25231910946196701</v>
      </c>
      <c r="BK210" s="20">
        <v>0.158945686900959</v>
      </c>
      <c r="BL210" s="21">
        <v>9.3785894785203314E-2</v>
      </c>
      <c r="BM210" s="22">
        <v>7.9600000000000004E-2</v>
      </c>
      <c r="BN210" s="23">
        <v>5.5999999999999999E-3</v>
      </c>
    </row>
    <row r="211" spans="1:66" x14ac:dyDescent="0.45">
      <c r="A211" s="19" t="s">
        <v>224</v>
      </c>
      <c r="B211" s="20" t="s">
        <v>266</v>
      </c>
      <c r="C211" s="20" t="s">
        <v>266</v>
      </c>
      <c r="D211" s="20" t="s">
        <v>266</v>
      </c>
      <c r="E211" s="20" t="s">
        <v>266</v>
      </c>
      <c r="F211" s="20" t="s">
        <v>266</v>
      </c>
      <c r="G211" s="20" t="s">
        <v>266</v>
      </c>
      <c r="H211" s="20" t="s">
        <v>266</v>
      </c>
      <c r="I211" s="20" t="s">
        <v>266</v>
      </c>
      <c r="J211" s="20" t="s">
        <v>266</v>
      </c>
      <c r="K211" s="20" t="s">
        <v>266</v>
      </c>
      <c r="L211" s="20" t="s">
        <v>266</v>
      </c>
      <c r="M211" s="20" t="s">
        <v>266</v>
      </c>
      <c r="N211" s="20" t="s">
        <v>266</v>
      </c>
      <c r="O211" s="20" t="s">
        <v>266</v>
      </c>
      <c r="P211" s="20" t="s">
        <v>266</v>
      </c>
      <c r="Q211" s="20" t="s">
        <v>266</v>
      </c>
      <c r="R211" s="20" t="s">
        <v>266</v>
      </c>
      <c r="S211" s="20" t="s">
        <v>266</v>
      </c>
      <c r="T211" s="20" t="s">
        <v>266</v>
      </c>
      <c r="U211" s="20" t="s">
        <v>266</v>
      </c>
      <c r="V211" s="20" t="s">
        <v>266</v>
      </c>
      <c r="W211" s="20" t="s">
        <v>266</v>
      </c>
      <c r="X211" s="20" t="s">
        <v>266</v>
      </c>
      <c r="Y211" s="20" t="s">
        <v>266</v>
      </c>
      <c r="Z211" s="20" t="s">
        <v>266</v>
      </c>
      <c r="AA211" s="20" t="s">
        <v>266</v>
      </c>
      <c r="AB211" s="20" t="s">
        <v>266</v>
      </c>
      <c r="AC211" s="20" t="s">
        <v>266</v>
      </c>
      <c r="AD211" s="20" t="s">
        <v>266</v>
      </c>
      <c r="AE211" s="20" t="s">
        <v>266</v>
      </c>
      <c r="AF211" s="20" t="s">
        <v>266</v>
      </c>
      <c r="AG211" s="20" t="s">
        <v>266</v>
      </c>
      <c r="AH211" s="20" t="s">
        <v>266</v>
      </c>
      <c r="AI211" s="20" t="s">
        <v>266</v>
      </c>
      <c r="AJ211" s="20" t="s">
        <v>266</v>
      </c>
      <c r="AK211" s="20" t="s">
        <v>266</v>
      </c>
      <c r="AL211" s="20" t="s">
        <v>266</v>
      </c>
      <c r="AM211" s="20" t="s">
        <v>266</v>
      </c>
      <c r="AN211" s="20" t="s">
        <v>266</v>
      </c>
      <c r="AO211" s="20" t="s">
        <v>266</v>
      </c>
      <c r="AP211" s="20" t="s">
        <v>266</v>
      </c>
      <c r="AQ211" s="20" t="s">
        <v>266</v>
      </c>
      <c r="AR211" s="20" t="s">
        <v>266</v>
      </c>
      <c r="AS211" s="20">
        <v>6.3E-2</v>
      </c>
      <c r="AT211" s="20">
        <v>5.7000000000000002E-2</v>
      </c>
      <c r="AU211" s="20">
        <v>4.7E-2</v>
      </c>
      <c r="AV211" s="20">
        <v>4.7E-2</v>
      </c>
      <c r="AW211" s="20">
        <v>3.5000000000000003E-2</v>
      </c>
      <c r="AX211" s="20">
        <v>2.3E-2</v>
      </c>
      <c r="AY211" s="20">
        <v>0.02</v>
      </c>
      <c r="AZ211" s="20">
        <v>0.02</v>
      </c>
      <c r="BA211" s="20">
        <v>1.7000000000000001E-2</v>
      </c>
      <c r="BB211" s="20">
        <v>0.02</v>
      </c>
      <c r="BC211" s="20">
        <v>2.7999999999999997E-2</v>
      </c>
      <c r="BD211" s="20">
        <v>3.1E-2</v>
      </c>
      <c r="BE211" s="20">
        <v>5.0999999999999997E-2</v>
      </c>
      <c r="BF211" s="20">
        <v>9.8000000000000004E-2</v>
      </c>
      <c r="BG211" s="20">
        <v>0.13</v>
      </c>
      <c r="BH211" s="20">
        <v>0.122</v>
      </c>
      <c r="BI211" s="20">
        <v>0.11699999999999999</v>
      </c>
      <c r="BJ211" s="20">
        <v>0.12250420244813995</v>
      </c>
      <c r="BK211" s="20">
        <v>1.5598009814853099E-2</v>
      </c>
      <c r="BL211" s="21">
        <v>8.7893675557282336E-3</v>
      </c>
      <c r="BM211" s="22">
        <v>8.8000000000000005E-3</v>
      </c>
      <c r="BN211" s="23">
        <v>6.0000000000000001E-3</v>
      </c>
    </row>
    <row r="212" spans="1:66" x14ac:dyDescent="0.45">
      <c r="A212" s="19" t="s">
        <v>225</v>
      </c>
      <c r="B212" s="20" t="s">
        <v>266</v>
      </c>
      <c r="C212" s="20" t="s">
        <v>266</v>
      </c>
      <c r="D212" s="20" t="s">
        <v>266</v>
      </c>
      <c r="E212" s="20" t="s">
        <v>266</v>
      </c>
      <c r="F212" s="20" t="s">
        <v>266</v>
      </c>
      <c r="G212" s="20" t="s">
        <v>266</v>
      </c>
      <c r="H212" s="20" t="s">
        <v>266</v>
      </c>
      <c r="I212" s="20" t="s">
        <v>266</v>
      </c>
      <c r="J212" s="20" t="s">
        <v>266</v>
      </c>
      <c r="K212" s="20" t="s">
        <v>266</v>
      </c>
      <c r="L212" s="20" t="s">
        <v>266</v>
      </c>
      <c r="M212" s="20" t="s">
        <v>266</v>
      </c>
      <c r="N212" s="20" t="s">
        <v>266</v>
      </c>
      <c r="O212" s="20" t="s">
        <v>266</v>
      </c>
      <c r="P212" s="20" t="s">
        <v>266</v>
      </c>
      <c r="Q212" s="20" t="s">
        <v>266</v>
      </c>
      <c r="R212" s="20" t="s">
        <v>266</v>
      </c>
      <c r="S212" s="20" t="s">
        <v>266</v>
      </c>
      <c r="T212" s="20" t="s">
        <v>266</v>
      </c>
      <c r="U212" s="20" t="s">
        <v>266</v>
      </c>
      <c r="V212" s="20" t="s">
        <v>266</v>
      </c>
      <c r="W212" s="20" t="s">
        <v>266</v>
      </c>
      <c r="X212" s="20" t="s">
        <v>266</v>
      </c>
      <c r="Y212" s="20" t="s">
        <v>266</v>
      </c>
      <c r="Z212" s="20" t="s">
        <v>266</v>
      </c>
      <c r="AA212" s="20" t="s">
        <v>266</v>
      </c>
      <c r="AB212" s="20" t="s">
        <v>266</v>
      </c>
      <c r="AC212" s="20" t="s">
        <v>266</v>
      </c>
      <c r="AD212" s="20" t="s">
        <v>266</v>
      </c>
      <c r="AE212" s="20" t="s">
        <v>266</v>
      </c>
      <c r="AF212" s="20" t="s">
        <v>266</v>
      </c>
      <c r="AG212" s="20" t="s">
        <v>266</v>
      </c>
      <c r="AH212" s="20" t="s">
        <v>266</v>
      </c>
      <c r="AI212" s="20">
        <v>0.114</v>
      </c>
      <c r="AJ212" s="20">
        <v>8.1000000000000003E-2</v>
      </c>
      <c r="AK212" s="20">
        <v>4.8000000000000001E-2</v>
      </c>
      <c r="AL212" s="20">
        <v>4.0999999999999995E-2</v>
      </c>
      <c r="AM212" s="20">
        <v>4.7E-2</v>
      </c>
      <c r="AN212" s="20">
        <v>2.8999999999999998E-2</v>
      </c>
      <c r="AO212" s="20">
        <v>3.1E-2</v>
      </c>
      <c r="AP212" s="20">
        <v>3.9E-2</v>
      </c>
      <c r="AQ212" s="20">
        <v>5.2375951693357702E-2</v>
      </c>
      <c r="AR212" s="20">
        <v>6.9726830485220201E-2</v>
      </c>
      <c r="AS212" s="20">
        <v>7.53264925373128E-2</v>
      </c>
      <c r="AT212" s="20">
        <v>4.2615484710475E-2</v>
      </c>
      <c r="AU212" s="20">
        <v>2.5065002600103598E-2</v>
      </c>
      <c r="AV212" s="20">
        <v>1.97849025974026E-2</v>
      </c>
      <c r="AW212" s="20">
        <v>2.6564520943189798E-2</v>
      </c>
      <c r="AX212" s="20">
        <v>2.48110098856376E-2</v>
      </c>
      <c r="AY212" s="20">
        <v>1.7779459050500299E-2</v>
      </c>
      <c r="AZ212" s="20">
        <v>1.5889239918231001E-2</v>
      </c>
      <c r="BA212" s="20">
        <v>1.3354065672734301E-2</v>
      </c>
      <c r="BB212" s="20">
        <v>7.8526942864878407E-3</v>
      </c>
      <c r="BC212" s="20">
        <v>1.23589468027942E-2</v>
      </c>
      <c r="BD212" s="20">
        <v>1.25619249823068E-2</v>
      </c>
      <c r="BE212" s="20">
        <v>1.3629215446444201E-2</v>
      </c>
      <c r="BF212" s="20">
        <v>1.3445957593518401E-2</v>
      </c>
      <c r="BG212" s="20">
        <v>2.0496683109372998E-2</v>
      </c>
      <c r="BH212" s="20">
        <v>2.3335277939828002E-2</v>
      </c>
      <c r="BI212" s="20">
        <v>2.3210359149768E-2</v>
      </c>
      <c r="BJ212" s="20">
        <v>3.6134988857048495E-2</v>
      </c>
      <c r="BK212" s="20">
        <v>2.1662313719465601E-2</v>
      </c>
      <c r="BL212" s="21">
        <v>3.2857142857145798E-2</v>
      </c>
      <c r="BM212" s="22">
        <v>4.48E-2</v>
      </c>
      <c r="BN212" s="23">
        <v>2.8199999999999999E-2</v>
      </c>
    </row>
    <row r="213" spans="1:66" x14ac:dyDescent="0.45">
      <c r="A213" s="19" t="s">
        <v>226</v>
      </c>
      <c r="B213" s="20" t="s">
        <v>266</v>
      </c>
      <c r="C213" s="20">
        <v>2.4096385542168672E-2</v>
      </c>
      <c r="D213" s="20">
        <v>-1.4117647070588244E-2</v>
      </c>
      <c r="E213" s="20">
        <v>7.9952267315989894E-2</v>
      </c>
      <c r="F213" s="20">
        <v>2.2099447513812199E-2</v>
      </c>
      <c r="G213" s="20">
        <v>7.5675675675675701E-3</v>
      </c>
      <c r="H213" s="20">
        <v>4.2918454828326609E-3</v>
      </c>
      <c r="I213" s="20">
        <v>-3.2051282051625057E-3</v>
      </c>
      <c r="J213" s="20">
        <v>1.5005359067684991E-2</v>
      </c>
      <c r="K213" s="20">
        <v>3.4230904607532205E-2</v>
      </c>
      <c r="L213" s="20">
        <v>2.7312175613131703E-2</v>
      </c>
      <c r="M213" s="20">
        <v>9.2761305284508998E-3</v>
      </c>
      <c r="N213" s="20">
        <v>1.5099294272186701E-2</v>
      </c>
      <c r="O213" s="20">
        <v>1.0751818913552501E-2</v>
      </c>
      <c r="P213" s="20">
        <v>1.11607142858389E-2</v>
      </c>
      <c r="Q213" s="20">
        <v>1.2141280364372399E-2</v>
      </c>
      <c r="R213" s="20">
        <v>1.30861504907306E-2</v>
      </c>
      <c r="S213" s="20">
        <v>1.6684607099030999E-2</v>
      </c>
      <c r="T213" s="20">
        <v>2.9910005294846602E-2</v>
      </c>
      <c r="U213" s="20">
        <v>2.7756360833666199E-2</v>
      </c>
      <c r="V213" s="20">
        <v>4.2177210965386E-2</v>
      </c>
      <c r="W213" s="20">
        <v>5.4147004724049701E-2</v>
      </c>
      <c r="X213" s="20">
        <v>5.8952959026689601E-2</v>
      </c>
      <c r="Y213" s="20">
        <v>4.2559289244295702E-2</v>
      </c>
      <c r="Z213" s="20">
        <v>3.3056147346065795E-2</v>
      </c>
      <c r="AA213" s="20">
        <v>6.2200638637112206E-2</v>
      </c>
      <c r="AB213" s="20">
        <v>0.11035260224254399</v>
      </c>
      <c r="AC213" s="20">
        <v>9.1319307347029199E-2</v>
      </c>
      <c r="AD213" s="20">
        <v>5.7370270830902702E-2</v>
      </c>
      <c r="AE213" s="20">
        <v>6.4864600644989195E-2</v>
      </c>
      <c r="AF213" s="20">
        <v>7.6474638513509094E-2</v>
      </c>
      <c r="AG213" s="20">
        <v>0.11266044091932599</v>
      </c>
      <c r="AH213" s="20">
        <v>0.135093703292918</v>
      </c>
      <c r="AI213" s="20">
        <v>0.103155339805825</v>
      </c>
      <c r="AJ213" s="20">
        <v>6.1606160616061494E-2</v>
      </c>
      <c r="AK213" s="20">
        <v>3.2124352331606099E-2</v>
      </c>
      <c r="AL213" s="20">
        <v>4.3172690763052399E-2</v>
      </c>
      <c r="AM213" s="20">
        <v>3.5611164581328E-2</v>
      </c>
      <c r="AN213" s="20">
        <v>1.8587360594795602E-2</v>
      </c>
      <c r="AO213" s="20">
        <v>3.7408759124087698E-2</v>
      </c>
      <c r="AP213" s="20">
        <v>4.0090882439164401E-2</v>
      </c>
      <c r="AQ213" s="20">
        <v>4.8270030300900706E-2</v>
      </c>
      <c r="AR213" s="20">
        <v>5.39795643990265E-2</v>
      </c>
      <c r="AS213" s="20">
        <v>4.2349639645390805E-2</v>
      </c>
      <c r="AT213" s="20">
        <v>3.0288196781496701E-2</v>
      </c>
      <c r="AU213" s="20">
        <v>2.95165696638507E-2</v>
      </c>
      <c r="AV213" s="20">
        <v>2.6074415921548199E-2</v>
      </c>
      <c r="AW213" s="20">
        <v>2.8054196885363699E-2</v>
      </c>
      <c r="AX213" s="20">
        <v>2.9312041999345801E-2</v>
      </c>
      <c r="AY213" s="20">
        <v>2.3376899373076201E-2</v>
      </c>
      <c r="AZ213" s="20">
        <v>1.5522790987432301E-2</v>
      </c>
      <c r="BA213" s="20">
        <v>2.18802719697377E-2</v>
      </c>
      <c r="BB213" s="20">
        <v>3.3768572714993297E-2</v>
      </c>
      <c r="BC213" s="20">
        <v>2.8261711188542402E-2</v>
      </c>
      <c r="BD213" s="20">
        <v>1.5860316265058301E-2</v>
      </c>
      <c r="BE213" s="20">
        <v>2.2700949733611399E-2</v>
      </c>
      <c r="BF213" s="20">
        <v>2.6772366930917203E-2</v>
      </c>
      <c r="BG213" s="20">
        <v>3.3927468454954604E-2</v>
      </c>
      <c r="BH213" s="20">
        <v>3.2259441007040798E-2</v>
      </c>
      <c r="BI213" s="20">
        <v>2.8526724815013803E-2</v>
      </c>
      <c r="BJ213" s="20">
        <v>3.8391002966509796E-2</v>
      </c>
      <c r="BK213" s="20">
        <v>-3.5554626629972102E-3</v>
      </c>
      <c r="BL213" s="21">
        <v>1.6400434423898901E-2</v>
      </c>
      <c r="BM213" s="22">
        <v>3.1600000000000003E-2</v>
      </c>
      <c r="BN213" s="23">
        <v>2.07E-2</v>
      </c>
    </row>
    <row r="214" spans="1:66" x14ac:dyDescent="0.45">
      <c r="A214" s="19" t="s">
        <v>227</v>
      </c>
      <c r="B214" s="20" t="s">
        <v>266</v>
      </c>
      <c r="C214" s="20">
        <v>5.2325581398391198E-2</v>
      </c>
      <c r="D214" s="20">
        <v>-4.4198895030066403E-2</v>
      </c>
      <c r="E214" s="20">
        <v>0.14450867052858399</v>
      </c>
      <c r="F214" s="20">
        <v>0.141414141421284</v>
      </c>
      <c r="G214" s="20">
        <v>6.6371681418866194E-2</v>
      </c>
      <c r="H214" s="20">
        <v>0.11618257266042199</v>
      </c>
      <c r="I214" s="20">
        <v>8.9219330817844E-2</v>
      </c>
      <c r="J214" s="20">
        <v>6.8259385667858496E-2</v>
      </c>
      <c r="K214" s="20">
        <v>0.14616613420594801</v>
      </c>
      <c r="L214" s="20">
        <v>0.17630662020454799</v>
      </c>
      <c r="M214" s="20">
        <v>0.39395734597856502</v>
      </c>
      <c r="N214" s="20">
        <v>0.38504037400264302</v>
      </c>
      <c r="O214" s="20">
        <v>0.22747263986796099</v>
      </c>
      <c r="P214" s="20">
        <v>0.10907424381189801</v>
      </c>
      <c r="Q214" s="20">
        <v>0.212546957175586</v>
      </c>
      <c r="R214" s="20">
        <v>0.42369415701518498</v>
      </c>
      <c r="S214" s="20">
        <v>0.56556556556660498</v>
      </c>
      <c r="T214" s="20">
        <v>0.73462693206108998</v>
      </c>
      <c r="U214" s="20">
        <v>0.89275297285037591</v>
      </c>
      <c r="V214" s="20">
        <v>1.2533699112649099</v>
      </c>
      <c r="W214" s="20">
        <v>0.20966666665999997</v>
      </c>
      <c r="X214" s="20">
        <v>0.16306144943600501</v>
      </c>
      <c r="Y214" s="20">
        <v>0.23953088906172598</v>
      </c>
      <c r="Z214" s="20">
        <v>0.76484923782881298</v>
      </c>
      <c r="AA214" s="20">
        <v>0.96997265318705894</v>
      </c>
      <c r="AB214" s="20">
        <v>0.77213413779200291</v>
      </c>
      <c r="AC214" s="20">
        <v>0.81405384006742809</v>
      </c>
      <c r="AD214" s="20">
        <v>0.50623049560461897</v>
      </c>
      <c r="AE214" s="20">
        <v>0.58196175021573404</v>
      </c>
      <c r="AF214" s="20">
        <v>0.44548343667239299</v>
      </c>
      <c r="AG214" s="20">
        <v>0.668442861850436</v>
      </c>
      <c r="AH214" s="20">
        <v>0.63475830431467406</v>
      </c>
      <c r="AI214" s="20">
        <v>0.34045335860947096</v>
      </c>
      <c r="AJ214" s="20">
        <v>0.189925012952181</v>
      </c>
      <c r="AK214" s="20">
        <v>0.49197379650564099</v>
      </c>
      <c r="AL214" s="20">
        <v>0.55304423541876302</v>
      </c>
      <c r="AM214" s="20">
        <v>0.72222564428776093</v>
      </c>
      <c r="AN214" s="20">
        <v>0.76380636411954195</v>
      </c>
      <c r="AO214" s="20">
        <v>0.63566662432672105</v>
      </c>
      <c r="AP214" s="20">
        <v>0.62191956459600195</v>
      </c>
      <c r="AQ214" s="20">
        <v>0.80447436728074095</v>
      </c>
      <c r="AR214" s="20">
        <v>1.12525905573022</v>
      </c>
      <c r="AS214" s="20">
        <v>1.01971683202507</v>
      </c>
      <c r="AT214" s="20">
        <v>0.68459193839537702</v>
      </c>
      <c r="AU214" s="20">
        <v>0.54100792442518797</v>
      </c>
      <c r="AV214" s="20">
        <v>0.447360421521935</v>
      </c>
      <c r="AW214" s="20">
        <v>0.42248319798375999</v>
      </c>
      <c r="AX214" s="20">
        <v>0.28342048600430603</v>
      </c>
      <c r="AY214" s="20">
        <v>0.19818809318377903</v>
      </c>
      <c r="AZ214" s="20">
        <v>0.108110703055616</v>
      </c>
      <c r="BA214" s="20">
        <v>5.6586880392791201E-2</v>
      </c>
      <c r="BB214" s="20">
        <v>4.7638247273326301E-2</v>
      </c>
      <c r="BC214" s="20">
        <v>4.35934065217276E-2</v>
      </c>
      <c r="BD214" s="20">
        <v>0.13972472591351401</v>
      </c>
      <c r="BE214" s="20">
        <v>0.19379730174399501</v>
      </c>
      <c r="BF214" s="20">
        <v>9.1576050754098595E-2</v>
      </c>
      <c r="BG214" s="20">
        <v>4.6992773903565196E-2</v>
      </c>
      <c r="BH214" s="20">
        <v>6.3989034356069702E-2</v>
      </c>
      <c r="BI214" s="20">
        <v>8.11421404176869E-2</v>
      </c>
      <c r="BJ214" s="20">
        <v>7.8609517286685693E-2</v>
      </c>
      <c r="BK214" s="20">
        <v>7.0991673956003393E-2</v>
      </c>
      <c r="BL214" s="21">
        <v>6.6763868680482799E-2</v>
      </c>
      <c r="BM214" s="22">
        <v>8.09E-2</v>
      </c>
      <c r="BN214" s="23">
        <v>8.1000000000000003E-2</v>
      </c>
    </row>
    <row r="215" spans="1:66" x14ac:dyDescent="0.45">
      <c r="A215" s="19" t="s">
        <v>228</v>
      </c>
      <c r="B215" s="20" t="s">
        <v>266</v>
      </c>
      <c r="C215" s="20" t="s">
        <v>266</v>
      </c>
      <c r="D215" s="20" t="s">
        <v>266</v>
      </c>
      <c r="E215" s="20" t="s">
        <v>266</v>
      </c>
      <c r="F215" s="20" t="s">
        <v>266</v>
      </c>
      <c r="G215" s="20" t="s">
        <v>266</v>
      </c>
      <c r="H215" s="20" t="s">
        <v>266</v>
      </c>
      <c r="I215" s="20" t="s">
        <v>266</v>
      </c>
      <c r="J215" s="20" t="s">
        <v>266</v>
      </c>
      <c r="K215" s="20" t="s">
        <v>266</v>
      </c>
      <c r="L215" s="20" t="s">
        <v>266</v>
      </c>
      <c r="M215" s="20" t="s">
        <v>266</v>
      </c>
      <c r="N215" s="20" t="s">
        <v>266</v>
      </c>
      <c r="O215" s="20" t="s">
        <v>266</v>
      </c>
      <c r="P215" s="20" t="s">
        <v>266</v>
      </c>
      <c r="Q215" s="20" t="s">
        <v>266</v>
      </c>
      <c r="R215" s="20" t="s">
        <v>266</v>
      </c>
      <c r="S215" s="20" t="s">
        <v>266</v>
      </c>
      <c r="T215" s="20" t="s">
        <v>266</v>
      </c>
      <c r="U215" s="20" t="s">
        <v>266</v>
      </c>
      <c r="V215" s="20" t="s">
        <v>266</v>
      </c>
      <c r="W215" s="20" t="s">
        <v>266</v>
      </c>
      <c r="X215" s="20" t="s">
        <v>266</v>
      </c>
      <c r="Y215" s="20" t="s">
        <v>266</v>
      </c>
      <c r="Z215" s="20" t="s">
        <v>266</v>
      </c>
      <c r="AA215" s="20" t="s">
        <v>266</v>
      </c>
      <c r="AB215" s="20" t="s">
        <v>266</v>
      </c>
      <c r="AC215" s="20" t="s">
        <v>266</v>
      </c>
      <c r="AD215" s="20" t="s">
        <v>266</v>
      </c>
      <c r="AE215" s="20" t="s">
        <v>266</v>
      </c>
      <c r="AF215" s="20" t="s">
        <v>266</v>
      </c>
      <c r="AG215" s="20" t="s">
        <v>266</v>
      </c>
      <c r="AH215" s="20" t="s">
        <v>266</v>
      </c>
      <c r="AI215" s="20" t="s">
        <v>266</v>
      </c>
      <c r="AJ215" s="20" t="s">
        <v>266</v>
      </c>
      <c r="AK215" s="20" t="s">
        <v>266</v>
      </c>
      <c r="AL215" s="20" t="s">
        <v>266</v>
      </c>
      <c r="AM215" s="20" t="s">
        <v>266</v>
      </c>
      <c r="AN215" s="20" t="s">
        <v>266</v>
      </c>
      <c r="AO215" s="20" t="s">
        <v>266</v>
      </c>
      <c r="AP215" s="20" t="s">
        <v>266</v>
      </c>
      <c r="AQ215" s="20" t="s">
        <v>266</v>
      </c>
      <c r="AR215" s="20" t="s">
        <v>266</v>
      </c>
      <c r="AS215" s="20">
        <v>0.97299999999999998</v>
      </c>
      <c r="AT215" s="20">
        <v>6.45</v>
      </c>
      <c r="AU215" s="20">
        <v>8.847999999999999</v>
      </c>
      <c r="AV215" s="20">
        <v>12.814</v>
      </c>
      <c r="AW215" s="20">
        <v>1.169</v>
      </c>
      <c r="AX215" s="20">
        <v>0.64400000000000002</v>
      </c>
      <c r="AY215" s="20">
        <v>0.502</v>
      </c>
      <c r="AZ215" s="20">
        <v>0.26100000000000001</v>
      </c>
      <c r="BA215" s="20">
        <v>0.26</v>
      </c>
      <c r="BB215" s="20">
        <v>0.28199999999999897</v>
      </c>
      <c r="BC215" s="20">
        <v>0.26500000000000001</v>
      </c>
      <c r="BD215" s="20">
        <v>0.21600000000000003</v>
      </c>
      <c r="BE215" s="20">
        <v>7.8E-2</v>
      </c>
      <c r="BF215" s="20">
        <v>9.0999999999999998E-2</v>
      </c>
      <c r="BG215" s="20">
        <v>0.12300000000000001</v>
      </c>
      <c r="BH215" s="20">
        <v>0.114</v>
      </c>
      <c r="BI215" s="20">
        <v>0.11900000000000001</v>
      </c>
      <c r="BJ215" s="20">
        <v>0.14400000000000002</v>
      </c>
      <c r="BK215" s="20">
        <v>0.106</v>
      </c>
      <c r="BL215" s="21">
        <v>0.121</v>
      </c>
      <c r="BM215" s="22">
        <v>0.13300000000000001</v>
      </c>
      <c r="BN215" s="23">
        <v>0.14299999999999999</v>
      </c>
    </row>
    <row r="216" spans="1:66" x14ac:dyDescent="0.45">
      <c r="A216" s="19" t="s">
        <v>229</v>
      </c>
      <c r="B216" s="20" t="s">
        <v>266</v>
      </c>
      <c r="C216" s="20" t="s">
        <v>266</v>
      </c>
      <c r="D216" s="20" t="s">
        <v>266</v>
      </c>
      <c r="E216" s="20" t="s">
        <v>266</v>
      </c>
      <c r="F216" s="20" t="s">
        <v>266</v>
      </c>
      <c r="G216" s="20" t="s">
        <v>266</v>
      </c>
      <c r="H216" s="20" t="s">
        <v>266</v>
      </c>
      <c r="I216" s="20" t="s">
        <v>266</v>
      </c>
      <c r="J216" s="20" t="s">
        <v>266</v>
      </c>
      <c r="K216" s="20" t="s">
        <v>266</v>
      </c>
      <c r="L216" s="20" t="s">
        <v>266</v>
      </c>
      <c r="M216" s="20" t="s">
        <v>266</v>
      </c>
      <c r="N216" s="20" t="s">
        <v>266</v>
      </c>
      <c r="O216" s="20" t="s">
        <v>266</v>
      </c>
      <c r="P216" s="20" t="s">
        <v>266</v>
      </c>
      <c r="Q216" s="20" t="s">
        <v>266</v>
      </c>
      <c r="R216" s="20" t="s">
        <v>266</v>
      </c>
      <c r="S216" s="20" t="s">
        <v>266</v>
      </c>
      <c r="T216" s="20" t="s">
        <v>266</v>
      </c>
      <c r="U216" s="20" t="s">
        <v>266</v>
      </c>
      <c r="V216" s="20" t="s">
        <v>266</v>
      </c>
      <c r="W216" s="20" t="s">
        <v>266</v>
      </c>
      <c r="X216" s="20" t="s">
        <v>266</v>
      </c>
      <c r="Y216" s="20" t="s">
        <v>266</v>
      </c>
      <c r="Z216" s="20" t="s">
        <v>266</v>
      </c>
      <c r="AA216" s="20" t="s">
        <v>266</v>
      </c>
      <c r="AB216" s="20" t="s">
        <v>266</v>
      </c>
      <c r="AC216" s="20" t="s">
        <v>266</v>
      </c>
      <c r="AD216" s="20" t="s">
        <v>266</v>
      </c>
      <c r="AE216" s="20">
        <v>5.7365094798249999E-2</v>
      </c>
      <c r="AF216" s="20">
        <v>6.4137931034482593E-2</v>
      </c>
      <c r="AG216" s="20">
        <v>4.1693670339166294E-2</v>
      </c>
      <c r="AH216" s="20">
        <v>0.11240149315636699</v>
      </c>
      <c r="AI216" s="20">
        <v>0.26845637583892601</v>
      </c>
      <c r="AJ216" s="20">
        <v>6.6725455614344398E-2</v>
      </c>
      <c r="AK216" s="20">
        <v>1.65334802976028E-2</v>
      </c>
      <c r="AL216" s="20">
        <v>5.5164001084304602E-2</v>
      </c>
      <c r="AM216" s="20">
        <v>1.0661528580603801E-2</v>
      </c>
      <c r="AN216" s="20">
        <v>4.7661413319776295E-2</v>
      </c>
      <c r="AO216" s="20">
        <v>0.160393950052761</v>
      </c>
      <c r="AP216" s="20">
        <v>8.7602303728402706E-2</v>
      </c>
      <c r="AQ216" s="20">
        <v>7.7480490523968701E-2</v>
      </c>
      <c r="AR216" s="20">
        <v>4.7594412829798198E-2</v>
      </c>
      <c r="AS216" s="20">
        <v>6.4691358024691295E-2</v>
      </c>
      <c r="AT216" s="20">
        <v>4.0584415584415501E-2</v>
      </c>
      <c r="AU216" s="20">
        <v>3.5658569199910901E-2</v>
      </c>
      <c r="AV216" s="20">
        <v>2.3025607919087497E-2</v>
      </c>
      <c r="AW216" s="20">
        <v>2.2297013041649199E-2</v>
      </c>
      <c r="AX216" s="20">
        <v>9.0634441087611688E-3</v>
      </c>
      <c r="AY216" s="20">
        <v>2.8307022318998398E-2</v>
      </c>
      <c r="AZ216" s="20">
        <v>3.2821598729486604E-2</v>
      </c>
      <c r="BA216" s="20">
        <v>1.9989748846745301E-2</v>
      </c>
      <c r="BB216" s="20">
        <v>2.46231155778893E-2</v>
      </c>
      <c r="BC216" s="20">
        <v>3.65375183913682E-2</v>
      </c>
      <c r="BD216" s="20">
        <v>1.9635675419919601E-2</v>
      </c>
      <c r="BE216" s="20">
        <v>3.0162412993039397E-2</v>
      </c>
      <c r="BF216" s="20">
        <v>1.41891891891892E-2</v>
      </c>
      <c r="BG216" s="20">
        <v>1.19920053297802E-2</v>
      </c>
      <c r="BH216" s="20">
        <v>2.0408163265306197E-2</v>
      </c>
      <c r="BI216" s="20">
        <v>3.95698924731182E-2</v>
      </c>
      <c r="BJ216" s="20">
        <v>4.8272858916011498E-2</v>
      </c>
      <c r="BK216" s="20">
        <v>4.2505009619424501E-2</v>
      </c>
      <c r="BL216" s="21">
        <v>2.8092932589572902E-2</v>
      </c>
      <c r="BM216" s="22">
        <v>8.6E-3</v>
      </c>
      <c r="BN216" s="23">
        <v>1.3599999999999999E-2</v>
      </c>
    </row>
    <row r="217" spans="1:66" x14ac:dyDescent="0.45">
      <c r="A217" s="19" t="s">
        <v>288</v>
      </c>
      <c r="B217" s="20" t="s">
        <v>266</v>
      </c>
      <c r="C217" s="20">
        <v>7.2490118569169898E-2</v>
      </c>
      <c r="D217" s="20">
        <v>1.9385273089256201E-2</v>
      </c>
      <c r="E217" s="20">
        <v>7.1415097898668109E-2</v>
      </c>
      <c r="F217" s="20">
        <v>1.19366197183099E-2</v>
      </c>
      <c r="G217" s="20">
        <v>-1.33616340164933E-2</v>
      </c>
      <c r="H217" s="20">
        <v>5.9954152706460104E-4</v>
      </c>
      <c r="I217" s="20">
        <v>-3.2778795996050401E-3</v>
      </c>
      <c r="J217" s="20">
        <v>8.6990346193289211E-3</v>
      </c>
      <c r="K217" s="20">
        <v>-2.10692375109541E-2</v>
      </c>
      <c r="L217" s="20">
        <v>4.7665090961181801E-2</v>
      </c>
      <c r="M217" s="20">
        <v>5.1239104426590999E-2</v>
      </c>
      <c r="N217" s="20">
        <v>3.4239448527020898E-2</v>
      </c>
      <c r="O217" s="20">
        <v>-2.8012701606564598E-2</v>
      </c>
      <c r="P217" s="20">
        <v>9.8007504204943204E-3</v>
      </c>
      <c r="Q217" s="20">
        <v>1.1499407412154099E-2</v>
      </c>
      <c r="R217" s="20">
        <v>2.0963962252202002E-2</v>
      </c>
      <c r="S217" s="20">
        <v>1.7183622828781799E-2</v>
      </c>
      <c r="T217" s="20">
        <v>1.76861621028261E-2</v>
      </c>
      <c r="U217" s="20">
        <v>2.3970755677830798E-4</v>
      </c>
      <c r="V217" s="20">
        <v>1.28811934575545E-2</v>
      </c>
      <c r="W217" s="20">
        <v>2.43996214361764E-2</v>
      </c>
      <c r="X217" s="20">
        <v>2.4915552732624701E-2</v>
      </c>
      <c r="Y217" s="20">
        <v>3.2422535211268803E-2</v>
      </c>
      <c r="Z217" s="20">
        <v>2.8212054241358701E-2</v>
      </c>
      <c r="AA217" s="20">
        <v>4.1263102029984407E-2</v>
      </c>
      <c r="AB217" s="20">
        <v>8.2874617737003012E-2</v>
      </c>
      <c r="AC217" s="20">
        <v>0.102442812764756</v>
      </c>
      <c r="AD217" s="20">
        <v>7.6016650656420395E-2</v>
      </c>
      <c r="AE217" s="20">
        <v>7.8026425425544499E-2</v>
      </c>
      <c r="AF217" s="20">
        <v>7.1145954102946801E-2</v>
      </c>
      <c r="AG217" s="20">
        <v>0.12354608710591901</v>
      </c>
      <c r="AH217" s="20">
        <v>0.21541072848492099</v>
      </c>
      <c r="AI217" s="20">
        <v>0.160499729501907</v>
      </c>
      <c r="AJ217" s="20">
        <v>9.6606678230702001E-2</v>
      </c>
      <c r="AK217" s="20">
        <v>6.3380490553726604E-2</v>
      </c>
      <c r="AL217" s="20">
        <v>0.115728603038244</v>
      </c>
      <c r="AM217" s="20">
        <v>0.11382384801267299</v>
      </c>
      <c r="AN217" s="20">
        <v>0.115433530335898</v>
      </c>
      <c r="AO217" s="20">
        <v>0.28135479543929998</v>
      </c>
      <c r="AP217" s="20">
        <v>0.29468725464538403</v>
      </c>
      <c r="AQ217" s="20">
        <v>0.84463311097634897</v>
      </c>
      <c r="AR217" s="20">
        <v>0.40655752076621199</v>
      </c>
      <c r="AS217" s="20">
        <v>0.342054006887204</v>
      </c>
      <c r="AT217" s="20">
        <v>0.31422633491622998</v>
      </c>
      <c r="AU217" s="20">
        <v>0.38121615294232297</v>
      </c>
      <c r="AV217" s="20">
        <v>0.60821010080335003</v>
      </c>
      <c r="AW217" s="20">
        <v>0.59919104019345104</v>
      </c>
      <c r="AX217" s="20">
        <v>0.99877142238946104</v>
      </c>
      <c r="AY217" s="20">
        <v>0.500390698878177</v>
      </c>
      <c r="AZ217" s="20">
        <v>0.35782015282216401</v>
      </c>
      <c r="BA217" s="20">
        <v>0.23569890345331898</v>
      </c>
      <c r="BB217" s="20">
        <v>0.16204807310290201</v>
      </c>
      <c r="BC217" s="20">
        <v>0.12534723706140899</v>
      </c>
      <c r="BD217" s="20">
        <v>0.22432781406653501</v>
      </c>
      <c r="BE217" s="20">
        <v>0.31089673997332401</v>
      </c>
      <c r="BF217" s="20">
        <v>0.21747669301027098</v>
      </c>
      <c r="BG217" s="20">
        <v>0.15954630871381201</v>
      </c>
      <c r="BH217" s="20">
        <v>0.13662645636301801</v>
      </c>
      <c r="BI217" s="20">
        <v>0.186986453475461</v>
      </c>
      <c r="BJ217" s="20">
        <v>0.31440598690365201</v>
      </c>
      <c r="BK217" s="20">
        <v>0.27080941446612999</v>
      </c>
      <c r="BL217" s="21">
        <v>0.28187464709203802</v>
      </c>
      <c r="BM217" s="22">
        <v>0.26090000000000002</v>
      </c>
      <c r="BN217" s="23">
        <v>0.2107</v>
      </c>
    </row>
    <row r="218" spans="1:66" x14ac:dyDescent="0.45">
      <c r="A218" s="19" t="s">
        <v>230</v>
      </c>
      <c r="B218" s="20" t="s">
        <v>266</v>
      </c>
      <c r="C218" s="20" t="s">
        <v>266</v>
      </c>
      <c r="D218" s="20" t="s">
        <v>266</v>
      </c>
      <c r="E218" s="20" t="s">
        <v>266</v>
      </c>
      <c r="F218" s="20" t="s">
        <v>266</v>
      </c>
      <c r="G218" s="20" t="s">
        <v>266</v>
      </c>
      <c r="H218" s="20" t="s">
        <v>266</v>
      </c>
      <c r="I218" s="20" t="s">
        <v>266</v>
      </c>
      <c r="J218" s="20" t="s">
        <v>266</v>
      </c>
      <c r="K218" s="20" t="s">
        <v>266</v>
      </c>
      <c r="L218" s="20" t="s">
        <v>266</v>
      </c>
      <c r="M218" s="20" t="s">
        <v>266</v>
      </c>
      <c r="N218" s="20" t="s">
        <v>266</v>
      </c>
      <c r="O218" s="20" t="s">
        <v>266</v>
      </c>
      <c r="P218" s="20" t="s">
        <v>266</v>
      </c>
      <c r="Q218" s="20" t="s">
        <v>266</v>
      </c>
      <c r="R218" s="20" t="s">
        <v>266</v>
      </c>
      <c r="S218" s="20" t="s">
        <v>266</v>
      </c>
      <c r="T218" s="20" t="s">
        <v>266</v>
      </c>
      <c r="U218" s="20" t="s">
        <v>266</v>
      </c>
      <c r="V218" s="20" t="s">
        <v>266</v>
      </c>
      <c r="W218" s="20" t="s">
        <v>266</v>
      </c>
      <c r="X218" s="20" t="s">
        <v>266</v>
      </c>
      <c r="Y218" s="20" t="s">
        <v>266</v>
      </c>
      <c r="Z218" s="20" t="s">
        <v>266</v>
      </c>
      <c r="AA218" s="20" t="s">
        <v>266</v>
      </c>
      <c r="AB218" s="20" t="s">
        <v>266</v>
      </c>
      <c r="AC218" s="20" t="s">
        <v>266</v>
      </c>
      <c r="AD218" s="20" t="s">
        <v>266</v>
      </c>
      <c r="AE218" s="20" t="s">
        <v>266</v>
      </c>
      <c r="AF218" s="20" t="s">
        <v>266</v>
      </c>
      <c r="AG218" s="20" t="s">
        <v>266</v>
      </c>
      <c r="AH218" s="20" t="s">
        <v>266</v>
      </c>
      <c r="AI218" s="20" t="s">
        <v>266</v>
      </c>
      <c r="AJ218" s="20" t="s">
        <v>266</v>
      </c>
      <c r="AK218" s="20" t="s">
        <v>266</v>
      </c>
      <c r="AL218" s="20" t="s">
        <v>266</v>
      </c>
      <c r="AM218" s="20" t="s">
        <v>266</v>
      </c>
      <c r="AN218" s="20">
        <v>4.8730000000000002</v>
      </c>
      <c r="AO218" s="20">
        <v>3.0129999999999999</v>
      </c>
      <c r="AP218" s="20">
        <v>3.0819999999999999</v>
      </c>
      <c r="AQ218" s="20">
        <v>0.74299999999999999</v>
      </c>
      <c r="AR218" s="20">
        <v>0.36399999999999999</v>
      </c>
      <c r="AS218" s="20">
        <v>0.82700000000000007</v>
      </c>
      <c r="AT218" s="20">
        <v>0.377</v>
      </c>
      <c r="AU218" s="20">
        <v>8.4000000000000005E-2</v>
      </c>
      <c r="AV218" s="20">
        <v>9.3000000000000013E-2</v>
      </c>
      <c r="AW218" s="20">
        <v>0.16899999999999898</v>
      </c>
      <c r="AX218" s="20">
        <v>5.6750000000000099E-2</v>
      </c>
      <c r="AY218" s="20">
        <v>3.20952606261369E-2</v>
      </c>
      <c r="AZ218" s="20">
        <v>7.2661980440097404E-2</v>
      </c>
      <c r="BA218" s="20">
        <v>4.1171023577171902E-2</v>
      </c>
      <c r="BB218" s="20">
        <v>-1.71033727851105E-2</v>
      </c>
      <c r="BC218" s="20">
        <v>-4.3154451172824201E-3</v>
      </c>
      <c r="BD218" s="20">
        <v>3.8308283816847699E-2</v>
      </c>
      <c r="BE218" s="20">
        <v>3.2198899531281799E-2</v>
      </c>
      <c r="BF218" s="20">
        <v>7.7591312931885398E-2</v>
      </c>
      <c r="BG218" s="20">
        <v>8.2814217662147596E-2</v>
      </c>
      <c r="BH218" s="20">
        <v>7.3857868020304404E-2</v>
      </c>
      <c r="BI218" s="20">
        <v>8.3037894902699208E-2</v>
      </c>
      <c r="BJ218" s="20">
        <v>0.231163162871903</v>
      </c>
      <c r="BK218" s="20">
        <v>7.0545584990910404E-2</v>
      </c>
      <c r="BL218" s="21">
        <v>8.8616003609539501E-2</v>
      </c>
      <c r="BM218" s="22">
        <v>0.18679999999999999</v>
      </c>
      <c r="BN218" s="23">
        <v>9.0899999999999995E-2</v>
      </c>
    </row>
    <row r="219" spans="1:66" x14ac:dyDescent="0.45">
      <c r="A219" s="19" t="s">
        <v>289</v>
      </c>
      <c r="B219" s="20" t="s">
        <v>266</v>
      </c>
      <c r="C219" s="20" t="s">
        <v>266</v>
      </c>
      <c r="D219" s="20" t="s">
        <v>266</v>
      </c>
      <c r="E219" s="20" t="s">
        <v>266</v>
      </c>
      <c r="F219" s="20" t="s">
        <v>266</v>
      </c>
      <c r="G219" s="20" t="s">
        <v>266</v>
      </c>
      <c r="H219" s="20" t="s">
        <v>266</v>
      </c>
      <c r="I219" s="20" t="s">
        <v>266</v>
      </c>
      <c r="J219" s="20" t="s">
        <v>266</v>
      </c>
      <c r="K219" s="20" t="s">
        <v>266</v>
      </c>
      <c r="L219" s="20" t="s">
        <v>266</v>
      </c>
      <c r="M219" s="20" t="s">
        <v>266</v>
      </c>
      <c r="N219" s="20" t="s">
        <v>266</v>
      </c>
      <c r="O219" s="20" t="s">
        <v>266</v>
      </c>
      <c r="P219" s="20" t="s">
        <v>266</v>
      </c>
      <c r="Q219" s="20" t="s">
        <v>266</v>
      </c>
      <c r="R219" s="20" t="s">
        <v>266</v>
      </c>
      <c r="S219" s="20" t="s">
        <v>266</v>
      </c>
      <c r="T219" s="20" t="s">
        <v>266</v>
      </c>
      <c r="U219" s="20" t="s">
        <v>266</v>
      </c>
      <c r="V219" s="20" t="s">
        <v>266</v>
      </c>
      <c r="W219" s="20" t="s">
        <v>266</v>
      </c>
      <c r="X219" s="20" t="s">
        <v>266</v>
      </c>
      <c r="Y219" s="20" t="s">
        <v>266</v>
      </c>
      <c r="Z219" s="20" t="s">
        <v>266</v>
      </c>
      <c r="AA219" s="20" t="s">
        <v>266</v>
      </c>
      <c r="AB219" s="20" t="s">
        <v>266</v>
      </c>
      <c r="AC219" s="20" t="s">
        <v>266</v>
      </c>
      <c r="AD219" s="20" t="s">
        <v>266</v>
      </c>
      <c r="AE219" s="20" t="s">
        <v>266</v>
      </c>
      <c r="AF219" s="20" t="s">
        <v>266</v>
      </c>
      <c r="AG219" s="20" t="s">
        <v>266</v>
      </c>
      <c r="AH219" s="20" t="s">
        <v>266</v>
      </c>
      <c r="AI219" s="20" t="s">
        <v>266</v>
      </c>
      <c r="AJ219" s="20" t="s">
        <v>266</v>
      </c>
      <c r="AK219" s="20" t="s">
        <v>266</v>
      </c>
      <c r="AL219" s="20" t="s">
        <v>266</v>
      </c>
      <c r="AM219" s="20" t="s">
        <v>266</v>
      </c>
      <c r="AN219" s="20" t="s">
        <v>266</v>
      </c>
      <c r="AO219" s="20" t="s">
        <v>266</v>
      </c>
      <c r="AP219" s="20" t="s">
        <v>266</v>
      </c>
      <c r="AQ219" s="20" t="s">
        <v>266</v>
      </c>
      <c r="AR219" s="20" t="s">
        <v>266</v>
      </c>
      <c r="AS219" s="20" t="s">
        <v>266</v>
      </c>
      <c r="AT219" s="20">
        <v>3.218E-2</v>
      </c>
      <c r="AU219" s="20">
        <v>2.5610000000000001E-2</v>
      </c>
      <c r="AV219" s="20">
        <v>4.2350000000000006E-2</v>
      </c>
      <c r="AW219" s="20">
        <v>5.1040000000000002E-2</v>
      </c>
      <c r="AX219" s="20">
        <v>4.8559999999999999E-2</v>
      </c>
      <c r="AY219" s="20">
        <v>5.8600000000000006E-2</v>
      </c>
      <c r="AZ219" s="20">
        <v>4.3749999999999997E-2</v>
      </c>
      <c r="BA219" s="20">
        <v>2.3099999999999999E-2</v>
      </c>
      <c r="BB219" s="20">
        <v>2.759E-2</v>
      </c>
      <c r="BC219" s="20">
        <v>3.092E-2</v>
      </c>
      <c r="BD219" s="20">
        <v>3.9500000000000004E-3</v>
      </c>
      <c r="BE219" s="20">
        <v>3.6159999999999998E-2</v>
      </c>
      <c r="BF219" s="20">
        <v>9.8600000000000007E-3</v>
      </c>
      <c r="BG219" s="20">
        <v>1.9480000000000001E-2</v>
      </c>
      <c r="BH219" s="20">
        <v>2.7539999999999999E-2</v>
      </c>
      <c r="BI219" s="20">
        <v>2.5099999999999997E-2</v>
      </c>
      <c r="BJ219" s="20">
        <v>7.5119999999999992E-2</v>
      </c>
      <c r="BK219" s="20">
        <v>2.9510000000000002E-2</v>
      </c>
      <c r="BL219" s="21">
        <v>2.367E-2</v>
      </c>
      <c r="BM219" s="22">
        <v>2.53E-2</v>
      </c>
      <c r="BN219" s="23">
        <v>2.1899999999999999E-2</v>
      </c>
    </row>
    <row r="220" spans="1:66" x14ac:dyDescent="0.45">
      <c r="A220" s="24" t="s">
        <v>231</v>
      </c>
      <c r="B220" s="20" t="s">
        <v>266</v>
      </c>
      <c r="C220" s="20" t="s">
        <v>266</v>
      </c>
      <c r="D220" s="20" t="s">
        <v>266</v>
      </c>
      <c r="E220" s="20" t="s">
        <v>266</v>
      </c>
      <c r="F220" s="20" t="s">
        <v>266</v>
      </c>
      <c r="G220" s="20" t="s">
        <v>266</v>
      </c>
      <c r="H220" s="20" t="s">
        <v>266</v>
      </c>
      <c r="I220" s="20" t="s">
        <v>266</v>
      </c>
      <c r="J220" s="20" t="s">
        <v>266</v>
      </c>
      <c r="K220" s="20" t="s">
        <v>266</v>
      </c>
      <c r="L220" s="20" t="s">
        <v>266</v>
      </c>
      <c r="M220" s="20" t="s">
        <v>266</v>
      </c>
      <c r="N220" s="20" t="s">
        <v>266</v>
      </c>
      <c r="O220" s="20" t="s">
        <v>266</v>
      </c>
      <c r="P220" s="20" t="s">
        <v>266</v>
      </c>
      <c r="Q220" s="20" t="s">
        <v>266</v>
      </c>
      <c r="R220" s="20" t="s">
        <v>266</v>
      </c>
      <c r="S220" s="20" t="s">
        <v>266</v>
      </c>
      <c r="T220" s="20" t="s">
        <v>266</v>
      </c>
      <c r="U220" s="20" t="s">
        <v>266</v>
      </c>
      <c r="V220" s="20" t="s">
        <v>266</v>
      </c>
      <c r="W220" s="20" t="s">
        <v>266</v>
      </c>
      <c r="X220" s="20" t="s">
        <v>266</v>
      </c>
      <c r="Y220" s="20" t="s">
        <v>266</v>
      </c>
      <c r="Z220" s="20" t="s">
        <v>266</v>
      </c>
      <c r="AA220" s="20" t="s">
        <v>266</v>
      </c>
      <c r="AB220" s="20" t="s">
        <v>266</v>
      </c>
      <c r="AC220" s="20" t="s">
        <v>266</v>
      </c>
      <c r="AD220" s="20" t="s">
        <v>266</v>
      </c>
      <c r="AE220" s="20" t="s">
        <v>266</v>
      </c>
      <c r="AF220" s="20" t="s">
        <v>266</v>
      </c>
      <c r="AG220" s="20" t="s">
        <v>266</v>
      </c>
      <c r="AH220" s="20" t="s">
        <v>266</v>
      </c>
      <c r="AI220" s="20" t="s">
        <v>266</v>
      </c>
      <c r="AJ220" s="20" t="s">
        <v>266</v>
      </c>
      <c r="AK220" s="20" t="s">
        <v>266</v>
      </c>
      <c r="AL220" s="20" t="s">
        <v>266</v>
      </c>
      <c r="AM220" s="20" t="s">
        <v>266</v>
      </c>
      <c r="AN220" s="20" t="s">
        <v>266</v>
      </c>
      <c r="AO220" s="20" t="s">
        <v>266</v>
      </c>
      <c r="AP220" s="20" t="s">
        <v>266</v>
      </c>
      <c r="AQ220" s="20" t="s">
        <v>266</v>
      </c>
      <c r="AR220" s="20" t="s">
        <v>266</v>
      </c>
      <c r="AS220" s="20" t="s">
        <v>266</v>
      </c>
      <c r="AT220" s="20" t="s">
        <v>266</v>
      </c>
      <c r="AU220" s="20" t="s">
        <v>266</v>
      </c>
      <c r="AV220" s="20" t="s">
        <v>266</v>
      </c>
      <c r="AW220" s="20" t="s">
        <v>266</v>
      </c>
      <c r="AX220" s="20" t="s">
        <v>266</v>
      </c>
      <c r="AY220" s="20" t="s">
        <v>266</v>
      </c>
      <c r="AZ220" s="20" t="s">
        <v>266</v>
      </c>
      <c r="BA220" s="20" t="s">
        <v>266</v>
      </c>
      <c r="BB220" s="20" t="s">
        <v>266</v>
      </c>
      <c r="BC220" s="20" t="s">
        <v>266</v>
      </c>
      <c r="BD220" s="20" t="s">
        <v>266</v>
      </c>
      <c r="BE220" s="20" t="s">
        <v>266</v>
      </c>
      <c r="BF220" s="20" t="s">
        <v>266</v>
      </c>
      <c r="BG220" s="20" t="s">
        <v>266</v>
      </c>
      <c r="BH220" s="20" t="s">
        <v>266</v>
      </c>
      <c r="BI220" s="20" t="s">
        <v>266</v>
      </c>
      <c r="BJ220" s="20" t="s">
        <v>266</v>
      </c>
      <c r="BK220" s="20" t="s">
        <v>266</v>
      </c>
      <c r="BL220" s="21" t="s">
        <v>266</v>
      </c>
      <c r="BM220" s="25"/>
      <c r="BN220" s="19"/>
    </row>
    <row r="221" spans="1:66" x14ac:dyDescent="0.45">
      <c r="A221" s="19" t="s">
        <v>232</v>
      </c>
      <c r="B221" s="20" t="s">
        <v>266</v>
      </c>
      <c r="C221" s="20" t="s">
        <v>266</v>
      </c>
      <c r="D221" s="20" t="s">
        <v>266</v>
      </c>
      <c r="E221" s="20" t="s">
        <v>266</v>
      </c>
      <c r="F221" s="20" t="s">
        <v>266</v>
      </c>
      <c r="G221" s="20" t="s">
        <v>266</v>
      </c>
      <c r="H221" s="20" t="s">
        <v>266</v>
      </c>
      <c r="I221" s="20" t="s">
        <v>266</v>
      </c>
      <c r="J221" s="20" t="s">
        <v>266</v>
      </c>
      <c r="K221" s="20" t="s">
        <v>266</v>
      </c>
      <c r="L221" s="20" t="s">
        <v>266</v>
      </c>
      <c r="M221" s="20" t="s">
        <v>266</v>
      </c>
      <c r="N221" s="20" t="s">
        <v>266</v>
      </c>
      <c r="O221" s="20" t="s">
        <v>266</v>
      </c>
      <c r="P221" s="20" t="s">
        <v>266</v>
      </c>
      <c r="Q221" s="20" t="s">
        <v>266</v>
      </c>
      <c r="R221" s="20" t="s">
        <v>266</v>
      </c>
      <c r="S221" s="20" t="s">
        <v>266</v>
      </c>
      <c r="T221" s="20" t="s">
        <v>266</v>
      </c>
      <c r="U221" s="20" t="s">
        <v>266</v>
      </c>
      <c r="V221" s="20" t="s">
        <v>266</v>
      </c>
      <c r="W221" s="20" t="s">
        <v>266</v>
      </c>
      <c r="X221" s="20" t="s">
        <v>266</v>
      </c>
      <c r="Y221" s="20" t="s">
        <v>266</v>
      </c>
      <c r="Z221" s="20" t="s">
        <v>266</v>
      </c>
      <c r="AA221" s="20" t="s">
        <v>266</v>
      </c>
      <c r="AB221" s="20" t="s">
        <v>266</v>
      </c>
      <c r="AC221" s="20" t="s">
        <v>266</v>
      </c>
      <c r="AD221" s="20" t="s">
        <v>266</v>
      </c>
      <c r="AE221" s="20" t="s">
        <v>266</v>
      </c>
      <c r="AF221" s="20" t="s">
        <v>266</v>
      </c>
      <c r="AG221" s="20" t="s">
        <v>266</v>
      </c>
      <c r="AH221" s="20" t="s">
        <v>266</v>
      </c>
      <c r="AI221" s="20" t="s">
        <v>266</v>
      </c>
      <c r="AJ221" s="20" t="s">
        <v>266</v>
      </c>
      <c r="AK221" s="20" t="s">
        <v>266</v>
      </c>
      <c r="AL221" s="20" t="s">
        <v>266</v>
      </c>
      <c r="AM221" s="20" t="s">
        <v>266</v>
      </c>
      <c r="AN221" s="20" t="s">
        <v>266</v>
      </c>
      <c r="AO221" s="20" t="s">
        <v>266</v>
      </c>
      <c r="AP221" s="20" t="s">
        <v>266</v>
      </c>
      <c r="AQ221" s="20" t="s">
        <v>266</v>
      </c>
      <c r="AR221" s="20" t="s">
        <v>266</v>
      </c>
      <c r="AS221" s="20" t="s">
        <v>266</v>
      </c>
      <c r="AT221" s="20" t="s">
        <v>266</v>
      </c>
      <c r="AU221" s="20" t="s">
        <v>266</v>
      </c>
      <c r="AV221" s="20" t="s">
        <v>266</v>
      </c>
      <c r="AW221" s="20" t="s">
        <v>266</v>
      </c>
      <c r="AX221" s="20" t="s">
        <v>266</v>
      </c>
      <c r="AY221" s="20">
        <v>7.0870059121119336E-2</v>
      </c>
      <c r="AZ221" s="20">
        <v>5.5796450583730318E-2</v>
      </c>
      <c r="BA221" s="20">
        <v>5.5443918037362747E-2</v>
      </c>
      <c r="BB221" s="20">
        <v>3.0198590824559515E-2</v>
      </c>
      <c r="BC221" s="20">
        <v>1.0049912316626433E-2</v>
      </c>
      <c r="BD221" s="20">
        <v>5.7388981635950527E-2</v>
      </c>
      <c r="BE221" s="20">
        <v>4.3740211185835418E-2</v>
      </c>
      <c r="BF221" s="20">
        <v>3.0041749864092394E-2</v>
      </c>
      <c r="BG221" s="20">
        <v>3.4710840896127027E-2</v>
      </c>
      <c r="BH221" s="20">
        <v>3.8768506504000017E-2</v>
      </c>
      <c r="BI221" s="20">
        <v>1.8259688085688879E-2</v>
      </c>
      <c r="BJ221" s="20">
        <v>9.8903500451941115E-2</v>
      </c>
      <c r="BK221" s="20">
        <v>2.7535406792810163E-2</v>
      </c>
      <c r="BL221" s="21" t="s">
        <v>266</v>
      </c>
      <c r="BM221" s="25"/>
      <c r="BN221" s="19"/>
    </row>
    <row r="222" spans="1:66" x14ac:dyDescent="0.45">
      <c r="A222" s="19" t="s">
        <v>290</v>
      </c>
      <c r="B222" s="20" t="s">
        <v>266</v>
      </c>
      <c r="C222" s="20" t="s">
        <v>266</v>
      </c>
      <c r="D222" s="20" t="s">
        <v>266</v>
      </c>
      <c r="E222" s="20" t="s">
        <v>266</v>
      </c>
      <c r="F222" s="20" t="s">
        <v>266</v>
      </c>
      <c r="G222" s="20" t="s">
        <v>266</v>
      </c>
      <c r="H222" s="20" t="s">
        <v>266</v>
      </c>
      <c r="I222" s="20" t="s">
        <v>266</v>
      </c>
      <c r="J222" s="20" t="s">
        <v>266</v>
      </c>
      <c r="K222" s="20" t="s">
        <v>266</v>
      </c>
      <c r="L222" s="20" t="s">
        <v>266</v>
      </c>
      <c r="M222" s="20" t="s">
        <v>266</v>
      </c>
      <c r="N222" s="20" t="s">
        <v>266</v>
      </c>
      <c r="O222" s="20" t="s">
        <v>266</v>
      </c>
      <c r="P222" s="20" t="s">
        <v>266</v>
      </c>
      <c r="Q222" s="20" t="s">
        <v>266</v>
      </c>
      <c r="R222" s="20" t="s">
        <v>266</v>
      </c>
      <c r="S222" s="20" t="s">
        <v>266</v>
      </c>
      <c r="T222" s="20" t="s">
        <v>266</v>
      </c>
      <c r="U222" s="20" t="s">
        <v>266</v>
      </c>
      <c r="V222" s="20" t="s">
        <v>266</v>
      </c>
      <c r="W222" s="20" t="s">
        <v>266</v>
      </c>
      <c r="X222" s="20" t="s">
        <v>266</v>
      </c>
      <c r="Y222" s="20" t="s">
        <v>266</v>
      </c>
      <c r="Z222" s="20" t="s">
        <v>266</v>
      </c>
      <c r="AA222" s="20" t="s">
        <v>266</v>
      </c>
      <c r="AB222" s="20" t="s">
        <v>266</v>
      </c>
      <c r="AC222" s="20" t="s">
        <v>266</v>
      </c>
      <c r="AD222" s="20" t="s">
        <v>266</v>
      </c>
      <c r="AE222" s="20" t="s">
        <v>266</v>
      </c>
      <c r="AF222" s="20" t="s">
        <v>266</v>
      </c>
      <c r="AG222" s="20" t="s">
        <v>266</v>
      </c>
      <c r="AH222" s="20" t="s">
        <v>266</v>
      </c>
      <c r="AI222" s="20" t="s">
        <v>266</v>
      </c>
      <c r="AJ222" s="20" t="s">
        <v>266</v>
      </c>
      <c r="AK222" s="20" t="s">
        <v>266</v>
      </c>
      <c r="AL222" s="20" t="s">
        <v>266</v>
      </c>
      <c r="AM222" s="20" t="s">
        <v>266</v>
      </c>
      <c r="AN222" s="20" t="s">
        <v>266</v>
      </c>
      <c r="AO222" s="20" t="s">
        <v>266</v>
      </c>
      <c r="AP222" s="20" t="s">
        <v>266</v>
      </c>
      <c r="AQ222" s="20" t="s">
        <v>266</v>
      </c>
      <c r="AR222" s="20" t="s">
        <v>266</v>
      </c>
      <c r="AS222" s="20">
        <v>0.36</v>
      </c>
      <c r="AT222" s="20">
        <v>0.29411764705882404</v>
      </c>
      <c r="AU222" s="20">
        <v>0.35752298016448997</v>
      </c>
      <c r="AV222" s="20">
        <v>0.49394155381325705</v>
      </c>
      <c r="AW222" s="20">
        <v>0.55081106870229002</v>
      </c>
      <c r="AX222" s="20">
        <v>0.30733733271804303</v>
      </c>
      <c r="AY222" s="20">
        <v>2.1767266737263303E-2</v>
      </c>
      <c r="AZ222" s="20">
        <v>5.9765085214186796E-2</v>
      </c>
      <c r="BA222" s="20">
        <v>8.660219493643391E-2</v>
      </c>
      <c r="BB222" s="20">
        <v>4.5899999999999996E-2</v>
      </c>
      <c r="BC222" s="20">
        <v>0.11911591292985299</v>
      </c>
      <c r="BD222" s="20">
        <v>0.12238533938971101</v>
      </c>
      <c r="BE222" s="20">
        <v>0.10832360702324101</v>
      </c>
      <c r="BF222" s="20">
        <v>0.125150951495207</v>
      </c>
      <c r="BG222" s="20">
        <v>0.11811263937494899</v>
      </c>
      <c r="BH222" s="20">
        <v>0.108447986914258</v>
      </c>
      <c r="BI222" s="20">
        <v>7.9051177898872699E-2</v>
      </c>
      <c r="BJ222" s="20">
        <v>0.189762574318077</v>
      </c>
      <c r="BK222" s="20">
        <v>5.4077609807752995E-2</v>
      </c>
      <c r="BL222" s="21">
        <v>0.111748338605043</v>
      </c>
      <c r="BM222" s="22">
        <v>0.16389999999999999</v>
      </c>
      <c r="BN222" s="23">
        <v>0.1729</v>
      </c>
    </row>
    <row r="223" spans="1:66" x14ac:dyDescent="0.45">
      <c r="A223" s="19" t="s">
        <v>233</v>
      </c>
      <c r="B223" s="20" t="s">
        <v>266</v>
      </c>
      <c r="C223" s="20" t="s">
        <v>266</v>
      </c>
      <c r="D223" s="20" t="s">
        <v>266</v>
      </c>
      <c r="E223" s="20" t="s">
        <v>266</v>
      </c>
      <c r="F223" s="20" t="s">
        <v>266</v>
      </c>
      <c r="G223" s="20" t="s">
        <v>266</v>
      </c>
      <c r="H223" s="20" t="s">
        <v>266</v>
      </c>
      <c r="I223" s="20" t="s">
        <v>266</v>
      </c>
      <c r="J223" s="20" t="s">
        <v>266</v>
      </c>
      <c r="K223" s="20" t="s">
        <v>266</v>
      </c>
      <c r="L223" s="20" t="s">
        <v>266</v>
      </c>
      <c r="M223" s="20" t="s">
        <v>266</v>
      </c>
      <c r="N223" s="20" t="s">
        <v>266</v>
      </c>
      <c r="O223" s="20" t="s">
        <v>266</v>
      </c>
      <c r="P223" s="20" t="s">
        <v>266</v>
      </c>
      <c r="Q223" s="20" t="s">
        <v>266</v>
      </c>
      <c r="R223" s="20" t="s">
        <v>266</v>
      </c>
      <c r="S223" s="20" t="s">
        <v>266</v>
      </c>
      <c r="T223" s="20" t="s">
        <v>266</v>
      </c>
      <c r="U223" s="20" t="s">
        <v>266</v>
      </c>
      <c r="V223" s="20" t="s">
        <v>266</v>
      </c>
      <c r="W223" s="20" t="s">
        <v>266</v>
      </c>
      <c r="X223" s="20" t="s">
        <v>266</v>
      </c>
      <c r="Y223" s="20" t="s">
        <v>266</v>
      </c>
      <c r="Z223" s="20" t="s">
        <v>266</v>
      </c>
      <c r="AA223" s="20" t="s">
        <v>266</v>
      </c>
      <c r="AB223" s="20" t="s">
        <v>266</v>
      </c>
      <c r="AC223" s="20" t="s">
        <v>266</v>
      </c>
      <c r="AD223" s="20" t="s">
        <v>266</v>
      </c>
      <c r="AE223" s="20" t="s">
        <v>266</v>
      </c>
      <c r="AF223" s="20" t="s">
        <v>266</v>
      </c>
      <c r="AG223" s="20" t="s">
        <v>266</v>
      </c>
      <c r="AH223" s="20" t="s">
        <v>266</v>
      </c>
      <c r="AI223" s="20" t="s">
        <v>266</v>
      </c>
      <c r="AJ223" s="20" t="s">
        <v>266</v>
      </c>
      <c r="AK223" s="20" t="s">
        <v>266</v>
      </c>
      <c r="AL223" s="20" t="s">
        <v>266</v>
      </c>
      <c r="AM223" s="20" t="s">
        <v>266</v>
      </c>
      <c r="AN223" s="20">
        <v>0.55828220858895694</v>
      </c>
      <c r="AO223" s="20">
        <v>0.470472440944882</v>
      </c>
      <c r="AP223" s="20">
        <v>0.51004016064256996</v>
      </c>
      <c r="AQ223" s="20">
        <v>1.23404255319149</v>
      </c>
      <c r="AR223" s="20">
        <v>1.0702380952381001</v>
      </c>
      <c r="AS223" s="20">
        <v>0.97642323174237999</v>
      </c>
      <c r="AT223" s="20">
        <v>1.65706527009989</v>
      </c>
      <c r="AU223" s="20">
        <v>1.8331204146439402</v>
      </c>
      <c r="AV223" s="20">
        <v>0.54601321841301698</v>
      </c>
      <c r="AW223" s="20">
        <v>0.34929587416666696</v>
      </c>
      <c r="AX223" s="20">
        <v>0.43073097998288096</v>
      </c>
      <c r="AY223" s="20">
        <v>0.24418721568941501</v>
      </c>
      <c r="AZ223" s="20">
        <v>0.24458456351665098</v>
      </c>
      <c r="BA223" s="20">
        <v>0.26787696679002698</v>
      </c>
      <c r="BB223" s="20">
        <v>0.26030411788812302</v>
      </c>
      <c r="BC223" s="20">
        <v>0.21393782179254997</v>
      </c>
      <c r="BD223" s="20">
        <v>0.22233344643094599</v>
      </c>
      <c r="BE223" s="20">
        <v>0.21401578390199302</v>
      </c>
      <c r="BF223" s="20">
        <v>0.17967789108728699</v>
      </c>
      <c r="BG223" s="20">
        <v>0.18324439701174</v>
      </c>
      <c r="BH223" s="20">
        <v>9.0195724722648307E-2</v>
      </c>
      <c r="BI223" s="20">
        <v>0.10657349600015299</v>
      </c>
      <c r="BJ223" s="20">
        <v>0.12445579346319301</v>
      </c>
      <c r="BK223" s="20">
        <v>0.13395254632589501</v>
      </c>
      <c r="BL223" s="21">
        <v>8.5017613336526202E-2</v>
      </c>
      <c r="BM223" s="22">
        <v>6.4299999999999996E-2</v>
      </c>
      <c r="BN223" s="23">
        <v>6.59E-2</v>
      </c>
    </row>
    <row r="224" spans="1:66" x14ac:dyDescent="0.45">
      <c r="A224" s="26" t="s">
        <v>234</v>
      </c>
      <c r="B224" s="27" t="s">
        <v>266</v>
      </c>
      <c r="C224" s="27" t="s">
        <v>266</v>
      </c>
      <c r="D224" s="27" t="s">
        <v>266</v>
      </c>
      <c r="E224" s="27" t="s">
        <v>266</v>
      </c>
      <c r="F224" s="27" t="s">
        <v>266</v>
      </c>
      <c r="G224" s="27" t="s">
        <v>266</v>
      </c>
      <c r="H224" s="27" t="s">
        <v>266</v>
      </c>
      <c r="I224" s="27" t="s">
        <v>266</v>
      </c>
      <c r="J224" s="27" t="s">
        <v>266</v>
      </c>
      <c r="K224" s="27" t="s">
        <v>266</v>
      </c>
      <c r="L224" s="27" t="s">
        <v>266</v>
      </c>
      <c r="M224" s="27" t="s">
        <v>266</v>
      </c>
      <c r="N224" s="27" t="s">
        <v>266</v>
      </c>
      <c r="O224" s="27" t="s">
        <v>266</v>
      </c>
      <c r="P224" s="27" t="s">
        <v>266</v>
      </c>
      <c r="Q224" s="27" t="s">
        <v>266</v>
      </c>
      <c r="R224" s="27" t="s">
        <v>266</v>
      </c>
      <c r="S224" s="27">
        <v>2.5000000000000168E-2</v>
      </c>
      <c r="T224" s="27">
        <v>3.1219512195121996E-2</v>
      </c>
      <c r="U224" s="27">
        <v>2.3651844843897787E-2</v>
      </c>
      <c r="V224" s="27">
        <v>1.3863216266173655E-2</v>
      </c>
      <c r="W224" s="27">
        <v>3.6463081039198653E-3</v>
      </c>
      <c r="X224" s="27">
        <v>2.0890099909363132E-2</v>
      </c>
      <c r="Y224" s="27">
        <v>3.0249110320553729E-2</v>
      </c>
      <c r="Z224" s="27">
        <v>2.8497409326671119E-2</v>
      </c>
      <c r="AA224" s="27">
        <v>3.1066330814702385E-2</v>
      </c>
      <c r="AB224" s="27">
        <v>6.5960912052654447E-2</v>
      </c>
      <c r="AC224" s="27">
        <v>0.10007639420244534</v>
      </c>
      <c r="AD224" s="27">
        <v>0.109500805152979</v>
      </c>
      <c r="AE224" s="27">
        <v>0.103047895500726</v>
      </c>
      <c r="AF224" s="27">
        <v>5.6578947368421083E-2</v>
      </c>
      <c r="AG224" s="27">
        <v>0.1815068493150685</v>
      </c>
      <c r="AH224" s="27">
        <v>5.4018445322793145E-2</v>
      </c>
      <c r="AI224" s="27">
        <v>0.13150000000000001</v>
      </c>
      <c r="AJ224" s="27">
        <v>0.10634850492929701</v>
      </c>
      <c r="AK224" s="27">
        <v>0.23119424843537398</v>
      </c>
      <c r="AL224" s="27">
        <v>0.20151392268332899</v>
      </c>
      <c r="AM224" s="27">
        <v>8.4915849159245604E-2</v>
      </c>
      <c r="AN224" s="27">
        <v>0.143307478537475</v>
      </c>
      <c r="AO224" s="27">
        <v>0.12469162676036</v>
      </c>
      <c r="AP224" s="27">
        <v>7.4223412147995008E-2</v>
      </c>
      <c r="AQ224" s="27">
        <v>0.12882109182631699</v>
      </c>
      <c r="AR224" s="27">
        <v>0.17362736752500299</v>
      </c>
      <c r="AS224" s="27">
        <v>0.23341666666666991</v>
      </c>
      <c r="AT224" s="27">
        <v>0.42064725356394456</v>
      </c>
      <c r="AU224" s="27">
        <v>0.27588338802492235</v>
      </c>
      <c r="AV224" s="27">
        <v>0.22264052482480901</v>
      </c>
      <c r="AW224" s="27">
        <v>0.22593823359043799</v>
      </c>
      <c r="AX224" s="27">
        <v>0.214339003282602</v>
      </c>
      <c r="AY224" s="27">
        <v>0.1873604882144547</v>
      </c>
      <c r="AZ224" s="27">
        <v>0.31819592963090498</v>
      </c>
      <c r="BA224" s="27">
        <v>0.58519671852307509</v>
      </c>
      <c r="BB224" s="27">
        <v>0.55866452065536198</v>
      </c>
      <c r="BC224" s="27">
        <v>0.76707265409870207</v>
      </c>
      <c r="BD224" s="27">
        <v>1.4005999675693201</v>
      </c>
      <c r="BE224" s="27">
        <v>4.3169982100037103</v>
      </c>
      <c r="BF224" s="27">
        <v>2.823802173650678</v>
      </c>
      <c r="BG224" s="27">
        <v>3.021169962706713</v>
      </c>
      <c r="BH224" s="27">
        <v>10.966776332639865</v>
      </c>
      <c r="BI224" s="27">
        <v>244.11030809260382</v>
      </c>
      <c r="BJ224" s="27">
        <v>2.1601100000000001E+21</v>
      </c>
      <c r="BK224" s="27">
        <v>0.5</v>
      </c>
      <c r="BL224" s="27">
        <v>5.9000000000000004E-2</v>
      </c>
      <c r="BM224" s="28">
        <v>8.2000000000000003E-2</v>
      </c>
      <c r="BN224" s="29">
        <v>0.09</v>
      </c>
    </row>
    <row r="225" spans="65:65" x14ac:dyDescent="0.45">
      <c r="BM225" s="7"/>
    </row>
    <row r="226" spans="65:65" x14ac:dyDescent="0.45">
      <c r="BM226" s="7"/>
    </row>
    <row r="227" spans="65:65" x14ac:dyDescent="0.45">
      <c r="BM227" s="7"/>
    </row>
    <row r="228" spans="65:65" x14ac:dyDescent="0.45">
      <c r="BM228" s="7"/>
    </row>
    <row r="229" spans="65:65" x14ac:dyDescent="0.45">
      <c r="BM229" s="7"/>
    </row>
    <row r="230" spans="65:65" x14ac:dyDescent="0.45">
      <c r="BM230" s="7"/>
    </row>
    <row r="231" spans="65:65" x14ac:dyDescent="0.45">
      <c r="BM231" s="7"/>
    </row>
    <row r="232" spans="65:65" x14ac:dyDescent="0.45">
      <c r="BM232" s="7"/>
    </row>
    <row r="233" spans="65:65" x14ac:dyDescent="0.45">
      <c r="BM233" s="7"/>
    </row>
    <row r="234" spans="65:65" x14ac:dyDescent="0.45">
      <c r="BM234" s="7"/>
    </row>
    <row r="235" spans="65:65" x14ac:dyDescent="0.45">
      <c r="BM235" s="7"/>
    </row>
    <row r="236" spans="65:65" x14ac:dyDescent="0.45">
      <c r="BM236" s="7"/>
    </row>
    <row r="237" spans="65:65" x14ac:dyDescent="0.45">
      <c r="BM237" s="7"/>
    </row>
  </sheetData>
  <autoFilter ref="A1:BN1" xr:uid="{00000000-0009-0000-0000-000001000000}"/>
  <pageMargins left="0.7" right="0.7" top="0.75" bottom="0.75" header="0.3" footer="0.3"/>
  <pageSetup orientation="portrait" r:id="rId1"/>
  <ignoredErrors>
    <ignoredError sqref="AM1:BL1 O1:AL1 B1:N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21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O6" sqref="O6"/>
    </sheetView>
  </sheetViews>
  <sheetFormatPr defaultColWidth="9.19921875" defaultRowHeight="10.5" x14ac:dyDescent="0.35"/>
  <cols>
    <col min="1" max="1" width="28.1328125" style="1" bestFit="1" customWidth="1"/>
    <col min="2" max="61" width="9.53125" style="1" bestFit="1" customWidth="1"/>
    <col min="62" max="62" width="25.46484375" style="1" bestFit="1" customWidth="1"/>
    <col min="63" max="64" width="9.53125" style="1" bestFit="1" customWidth="1"/>
    <col min="65" max="66" width="9.53125" style="6" bestFit="1" customWidth="1"/>
    <col min="67" max="67" width="13.53125" style="1" bestFit="1" customWidth="1"/>
    <col min="68" max="68" width="39.265625" style="1" bestFit="1" customWidth="1" collapsed="1"/>
    <col min="69" max="69" width="14.59765625" style="1" bestFit="1" customWidth="1"/>
    <col min="70" max="70" width="25.19921875" style="1" bestFit="1" customWidth="1"/>
    <col min="71" max="71" width="22.06640625" style="1" bestFit="1" customWidth="1" collapsed="1"/>
    <col min="72" max="72" width="14.59765625" style="1" bestFit="1" customWidth="1"/>
    <col min="73" max="73" width="25.19921875" style="1" bestFit="1" customWidth="1"/>
    <col min="74" max="74" width="22.06640625" style="1" bestFit="1" customWidth="1" collapsed="1"/>
    <col min="75" max="75" width="14.59765625" style="1" bestFit="1" customWidth="1"/>
    <col min="76" max="76" width="25.19921875" style="1" bestFit="1" customWidth="1"/>
    <col min="77" max="77" width="22.06640625" style="1" bestFit="1" customWidth="1" collapsed="1"/>
    <col min="78" max="78" width="14.59765625" style="1" bestFit="1" customWidth="1"/>
    <col min="79" max="79" width="25.19921875" style="1" bestFit="1" customWidth="1"/>
    <col min="80" max="80" width="22.06640625" style="1" bestFit="1" customWidth="1" collapsed="1"/>
    <col min="81" max="81" width="14.59765625" style="1" bestFit="1" customWidth="1"/>
    <col min="82" max="82" width="25.19921875" style="1" bestFit="1" customWidth="1"/>
    <col min="83" max="83" width="22.06640625" style="1" bestFit="1" customWidth="1" collapsed="1"/>
    <col min="84" max="84" width="14.59765625" style="1" bestFit="1" customWidth="1"/>
    <col min="85" max="85" width="25.19921875" style="1" customWidth="1"/>
    <col min="86" max="86" width="21.46484375" style="1" customWidth="1"/>
    <col min="87" max="87" width="13.46484375" style="1" customWidth="1"/>
    <col min="88" max="88" width="16.53125" style="1" customWidth="1"/>
    <col min="89" max="16384" width="9.19921875" style="1"/>
  </cols>
  <sheetData>
    <row r="1" spans="1:88" ht="14.25" x14ac:dyDescent="0.4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1" t="s">
        <v>255</v>
      </c>
      <c r="BQ1" s="32"/>
      <c r="BR1" s="33"/>
      <c r="BS1" s="31" t="s">
        <v>257</v>
      </c>
      <c r="BT1" s="32"/>
      <c r="BU1" s="33"/>
      <c r="BV1" s="31" t="s">
        <v>259</v>
      </c>
      <c r="BW1" s="32"/>
      <c r="BX1" s="33"/>
      <c r="BY1" s="31" t="s">
        <v>261</v>
      </c>
      <c r="BZ1" s="32"/>
      <c r="CA1" s="33"/>
      <c r="CB1" s="31" t="s">
        <v>262</v>
      </c>
      <c r="CC1" s="32"/>
      <c r="CD1" s="33"/>
      <c r="CE1" s="31" t="s">
        <v>265</v>
      </c>
      <c r="CF1" s="32"/>
      <c r="CG1" s="33"/>
      <c r="CH1"/>
      <c r="CI1"/>
      <c r="CJ1"/>
    </row>
    <row r="2" spans="1:88" s="61" customFormat="1" ht="28.15" customHeight="1" thickBot="1" x14ac:dyDescent="0.5">
      <c r="A2" s="62" t="s">
        <v>235</v>
      </c>
      <c r="B2" s="34" t="s">
        <v>236</v>
      </c>
      <c r="C2" s="35" t="s">
        <v>237</v>
      </c>
      <c r="D2" s="35" t="s">
        <v>238</v>
      </c>
      <c r="E2" s="35" t="s">
        <v>239</v>
      </c>
      <c r="F2" s="35" t="s">
        <v>240</v>
      </c>
      <c r="G2" s="35" t="s">
        <v>241</v>
      </c>
      <c r="H2" s="35" t="s">
        <v>242</v>
      </c>
      <c r="I2" s="35" t="s">
        <v>243</v>
      </c>
      <c r="J2" s="35" t="s">
        <v>244</v>
      </c>
      <c r="K2" s="35" t="s">
        <v>245</v>
      </c>
      <c r="L2" s="35" t="s">
        <v>246</v>
      </c>
      <c r="M2" s="35" t="s">
        <v>247</v>
      </c>
      <c r="N2" s="35" t="s">
        <v>0</v>
      </c>
      <c r="O2" s="35" t="s">
        <v>1</v>
      </c>
      <c r="P2" s="35" t="s">
        <v>2</v>
      </c>
      <c r="Q2" s="35" t="s">
        <v>3</v>
      </c>
      <c r="R2" s="35" t="s">
        <v>4</v>
      </c>
      <c r="S2" s="35" t="s">
        <v>5</v>
      </c>
      <c r="T2" s="35" t="s">
        <v>6</v>
      </c>
      <c r="U2" s="35" t="s">
        <v>7</v>
      </c>
      <c r="V2" s="35" t="s">
        <v>8</v>
      </c>
      <c r="W2" s="35" t="s">
        <v>9</v>
      </c>
      <c r="X2" s="35" t="s">
        <v>10</v>
      </c>
      <c r="Y2" s="35" t="s">
        <v>11</v>
      </c>
      <c r="Z2" s="35" t="s">
        <v>12</v>
      </c>
      <c r="AA2" s="35" t="s">
        <v>13</v>
      </c>
      <c r="AB2" s="35" t="s">
        <v>14</v>
      </c>
      <c r="AC2" s="35" t="s">
        <v>15</v>
      </c>
      <c r="AD2" s="35" t="s">
        <v>16</v>
      </c>
      <c r="AE2" s="35" t="s">
        <v>17</v>
      </c>
      <c r="AF2" s="35" t="s">
        <v>18</v>
      </c>
      <c r="AG2" s="35" t="s">
        <v>19</v>
      </c>
      <c r="AH2" s="35" t="s">
        <v>20</v>
      </c>
      <c r="AI2" s="35" t="s">
        <v>21</v>
      </c>
      <c r="AJ2" s="35" t="s">
        <v>22</v>
      </c>
      <c r="AK2" s="35" t="s">
        <v>23</v>
      </c>
      <c r="AL2" s="35" t="s">
        <v>24</v>
      </c>
      <c r="AM2" s="35" t="s">
        <v>25</v>
      </c>
      <c r="AN2" s="35" t="s">
        <v>26</v>
      </c>
      <c r="AO2" s="35" t="s">
        <v>27</v>
      </c>
      <c r="AP2" s="35" t="s">
        <v>28</v>
      </c>
      <c r="AQ2" s="35" t="s">
        <v>29</v>
      </c>
      <c r="AR2" s="35" t="s">
        <v>30</v>
      </c>
      <c r="AS2" s="35" t="s">
        <v>31</v>
      </c>
      <c r="AT2" s="35" t="s">
        <v>32</v>
      </c>
      <c r="AU2" s="35" t="s">
        <v>33</v>
      </c>
      <c r="AV2" s="35" t="s">
        <v>34</v>
      </c>
      <c r="AW2" s="35" t="s">
        <v>35</v>
      </c>
      <c r="AX2" s="35" t="s">
        <v>36</v>
      </c>
      <c r="AY2" s="35" t="s">
        <v>37</v>
      </c>
      <c r="AZ2" s="35" t="s">
        <v>38</v>
      </c>
      <c r="BA2" s="35" t="s">
        <v>39</v>
      </c>
      <c r="BB2" s="35" t="s">
        <v>40</v>
      </c>
      <c r="BC2" s="35" t="s">
        <v>41</v>
      </c>
      <c r="BD2" s="35" t="s">
        <v>42</v>
      </c>
      <c r="BE2" s="35" t="s">
        <v>43</v>
      </c>
      <c r="BF2" s="35" t="s">
        <v>44</v>
      </c>
      <c r="BG2" s="35" t="s">
        <v>45</v>
      </c>
      <c r="BH2" s="35" t="s">
        <v>46</v>
      </c>
      <c r="BI2" s="35" t="s">
        <v>47</v>
      </c>
      <c r="BJ2" s="35" t="s">
        <v>48</v>
      </c>
      <c r="BK2" s="35" t="s">
        <v>49</v>
      </c>
      <c r="BL2" s="35" t="s">
        <v>50</v>
      </c>
      <c r="BM2" s="35">
        <v>2011</v>
      </c>
      <c r="BN2" s="36">
        <v>2012</v>
      </c>
      <c r="BO2" s="37" t="s">
        <v>252</v>
      </c>
      <c r="BP2" s="38" t="s">
        <v>254</v>
      </c>
      <c r="BQ2" s="39" t="s">
        <v>253</v>
      </c>
      <c r="BR2" s="51" t="s">
        <v>256</v>
      </c>
      <c r="BS2" s="38" t="s">
        <v>254</v>
      </c>
      <c r="BT2" s="39" t="s">
        <v>253</v>
      </c>
      <c r="BU2" s="51" t="s">
        <v>258</v>
      </c>
      <c r="BV2" s="38" t="s">
        <v>254</v>
      </c>
      <c r="BW2" s="39" t="s">
        <v>253</v>
      </c>
      <c r="BX2" s="51" t="s">
        <v>260</v>
      </c>
      <c r="BY2" s="38" t="s">
        <v>254</v>
      </c>
      <c r="BZ2" s="39" t="s">
        <v>253</v>
      </c>
      <c r="CA2" s="51" t="s">
        <v>263</v>
      </c>
      <c r="CB2" s="38" t="s">
        <v>254</v>
      </c>
      <c r="CC2" s="39" t="s">
        <v>253</v>
      </c>
      <c r="CD2" s="51" t="s">
        <v>264</v>
      </c>
      <c r="CE2" s="38" t="s">
        <v>254</v>
      </c>
      <c r="CF2" s="39" t="s">
        <v>253</v>
      </c>
      <c r="CG2" s="52" t="s">
        <v>307</v>
      </c>
      <c r="CH2" s="60"/>
      <c r="CI2" s="60"/>
      <c r="CJ2" s="60"/>
    </row>
    <row r="3" spans="1:88" ht="14.25" x14ac:dyDescent="0.45">
      <c r="A3" s="40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>
        <v>1.1214585893437179</v>
      </c>
      <c r="BH3" s="41">
        <v>1.0348965899653231</v>
      </c>
      <c r="BI3" s="41">
        <v>1.1695067679442861</v>
      </c>
      <c r="BJ3" s="41">
        <v>1.227083618253872</v>
      </c>
      <c r="BK3" s="41">
        <v>0.86774193548387102</v>
      </c>
      <c r="BL3" s="42">
        <v>1.1288104089219331</v>
      </c>
      <c r="BM3" s="42">
        <v>5.6899999999999999E-2</v>
      </c>
      <c r="BN3" s="43">
        <v>6.8000000000000005E-2</v>
      </c>
      <c r="BO3" s="2">
        <f>COUNT(B3:BN3)</f>
        <v>8</v>
      </c>
      <c r="BP3" s="44" t="str">
        <f>IF(COUNT(BB3:BK3)&gt;9,PRODUCT(BB3:BK3)-1,"")</f>
        <v/>
      </c>
      <c r="BQ3" s="21" t="str">
        <f>IFERROR((BP3+1)^(1/10) -1,"")</f>
        <v/>
      </c>
      <c r="BR3" s="45" t="str">
        <f>IFERROR(1/(BP3+1),"")</f>
        <v/>
      </c>
      <c r="BS3" s="44" t="str">
        <f>IF(COUNT(AR3:BA3)&gt;9,PRODUCT(AR3:BA3)-1,"")</f>
        <v/>
      </c>
      <c r="BT3" s="21" t="str">
        <f>IFERROR((BS3+1)^(1/10) -1,"")</f>
        <v/>
      </c>
      <c r="BU3" s="45" t="str">
        <f>IFERROR(1/(BS3+1),"")</f>
        <v/>
      </c>
      <c r="BV3" s="44" t="str">
        <f>IF(COUNT(AH3:AQ3)&gt;9,PRODUCT(AH3:AQ3)-1,"")</f>
        <v/>
      </c>
      <c r="BW3" s="21" t="str">
        <f>IFERROR((BV3+1)^(1/10) -1,"")</f>
        <v/>
      </c>
      <c r="BX3" s="45" t="str">
        <f>IFERROR(1/(BV3+1),"")</f>
        <v/>
      </c>
      <c r="BY3" s="44" t="str">
        <f>IF(COUNT(X3:AG3)&gt;9,PRODUCT(X3:AG3)-1,"")</f>
        <v/>
      </c>
      <c r="BZ3" s="21" t="str">
        <f>IFERROR((BY3+1)^(1/10) -1,"")</f>
        <v/>
      </c>
      <c r="CA3" s="45" t="str">
        <f>IFERROR(1/(BY3+1),"")</f>
        <v/>
      </c>
      <c r="CB3" s="44" t="str">
        <f>IF(COUNT(N3:W3)&gt;9,PRODUCT(N3:W3)-1,"")</f>
        <v/>
      </c>
      <c r="CC3" s="21" t="str">
        <f>IFERROR((CB3+1)^(1/10) -1,"")</f>
        <v/>
      </c>
      <c r="CD3" s="45" t="str">
        <f>IFERROR(1/(1+CB3),"")</f>
        <v/>
      </c>
      <c r="CE3" s="44" t="str">
        <f>IF(COUNT(D3:M3)&gt;9,PRODUCT(D3:M3)-1,"")</f>
        <v/>
      </c>
      <c r="CF3" s="21" t="str">
        <f>IFERROR((CE3+1)^(1/10) -1,"")</f>
        <v/>
      </c>
      <c r="CG3" s="45" t="str">
        <f>IFERROR(1/(CE3+1),"")</f>
        <v/>
      </c>
      <c r="CH3"/>
      <c r="CI3"/>
      <c r="CJ3"/>
    </row>
    <row r="4" spans="1:88" ht="14.25" x14ac:dyDescent="0.45">
      <c r="A4" s="40" t="s">
        <v>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>
        <v>3.2600542125352603</v>
      </c>
      <c r="AU4" s="41">
        <v>1.850047512387158</v>
      </c>
      <c r="AV4" s="41">
        <v>1.2256505269336961</v>
      </c>
      <c r="AW4" s="41">
        <v>1.0779321853789192</v>
      </c>
      <c r="AX4" s="41">
        <v>1.1272547780871049</v>
      </c>
      <c r="AY4" s="41">
        <v>1.3318027437539539</v>
      </c>
      <c r="AZ4" s="41">
        <v>1.2064285886705961</v>
      </c>
      <c r="BA4" s="41">
        <v>1.0038943765356163</v>
      </c>
      <c r="BB4" s="41">
        <v>1.0005001813634686</v>
      </c>
      <c r="BC4" s="41">
        <v>1.031075882703143</v>
      </c>
      <c r="BD4" s="41">
        <v>1.0777052583431561</v>
      </c>
      <c r="BE4" s="41">
        <v>1.0048400261181847</v>
      </c>
      <c r="BF4" s="41">
        <v>1.0228001916938099</v>
      </c>
      <c r="BG4" s="41">
        <v>1.0236658195679795</v>
      </c>
      <c r="BH4" s="41">
        <v>1.0237072831904277</v>
      </c>
      <c r="BI4" s="41">
        <v>1.0293268248162324</v>
      </c>
      <c r="BJ4" s="41">
        <v>1.0335924241776582</v>
      </c>
      <c r="BK4" s="41">
        <v>1.0228050222182015</v>
      </c>
      <c r="BL4" s="41">
        <v>1.0355226738790912</v>
      </c>
      <c r="BM4" s="41">
        <v>3.4500000000000003E-2</v>
      </c>
      <c r="BN4" s="46">
        <v>2.0299999999999999E-2</v>
      </c>
      <c r="BO4" s="2">
        <f t="shared" ref="BO4:BO67" si="0">COUNT(B4:BN4)</f>
        <v>21</v>
      </c>
      <c r="BP4" s="44">
        <f t="shared" ref="BP4:BP67" si="1">IF(COUNT(BB4:BK4)&gt;9,PRODUCT(BB4:BK4)-1,"")</f>
        <v>0.30294170308796842</v>
      </c>
      <c r="BQ4" s="21">
        <f t="shared" ref="BQ4:BQ67" si="2">IFERROR((BP4+1)^(1/10) -1,"")</f>
        <v>2.6815695421498864E-2</v>
      </c>
      <c r="BR4" s="45">
        <f t="shared" ref="BR4:BR67" si="3">IFERROR(1/(BP4+1),"")</f>
        <v>0.76749404645657027</v>
      </c>
      <c r="BS4" s="44" t="str">
        <f t="shared" ref="BS4:BS67" si="4">IF(COUNT(AR4:BA4)&gt;9,PRODUCT(AR4:BA4)-1,"")</f>
        <v/>
      </c>
      <c r="BT4" s="21" t="str">
        <f t="shared" ref="BT4:BT67" si="5">IFERROR((BS4+1)^(1/10) -1,"")</f>
        <v/>
      </c>
      <c r="BU4" s="45" t="str">
        <f t="shared" ref="BU4:BU67" si="6">IFERROR(1/(BS4+1),"")</f>
        <v/>
      </c>
      <c r="BV4" s="44" t="str">
        <f t="shared" ref="BV4:BV67" si="7">IF(COUNT(AH4:AQ4)&gt;9,PRODUCT(AH4:AQ4)-1,"")</f>
        <v/>
      </c>
      <c r="BW4" s="21" t="str">
        <f t="shared" ref="BW4:BW67" si="8">IFERROR((BV4+1)^(1/10) -1,"")</f>
        <v/>
      </c>
      <c r="BX4" s="45" t="str">
        <f t="shared" ref="BX4:BX67" si="9">IFERROR(1/(BV4+1),"")</f>
        <v/>
      </c>
      <c r="BY4" s="44" t="str">
        <f t="shared" ref="BY4:BY67" si="10">IF(COUNT(X4:AG4)&gt;9,PRODUCT(X4:AG4)-1,"")</f>
        <v/>
      </c>
      <c r="BZ4" s="21" t="str">
        <f t="shared" ref="BZ4:BZ67" si="11">IFERROR((BY4+1)^(1/10) -1,"")</f>
        <v/>
      </c>
      <c r="CA4" s="45" t="str">
        <f t="shared" ref="CA4:CA67" si="12">IFERROR(1/(BY4+1),"")</f>
        <v/>
      </c>
      <c r="CB4" s="44" t="str">
        <f t="shared" ref="CB4:CB67" si="13">IF(COUNT(N4:W4)&gt;9,PRODUCT(N4:W4)-1,"")</f>
        <v/>
      </c>
      <c r="CC4" s="21" t="str">
        <f t="shared" ref="CC4:CC67" si="14">IFERROR((CB4+1)^(1/10) -1,"")</f>
        <v/>
      </c>
      <c r="CD4" s="45" t="str">
        <f t="shared" ref="CD4:CD67" si="15">IFERROR(1/(1+CB4),"")</f>
        <v/>
      </c>
      <c r="CE4" s="44" t="str">
        <f t="shared" ref="CE4:CE67" si="16">IF(COUNT(D4:M4)&gt;9,PRODUCT(D4:M4)-1,"")</f>
        <v/>
      </c>
      <c r="CF4" s="21" t="str">
        <f t="shared" ref="CF4:CF67" si="17">IFERROR((CE4+1)^(1/10) -1,"")</f>
        <v/>
      </c>
      <c r="CG4" s="45" t="str">
        <f t="shared" ref="CG4:CG67" si="18">IFERROR(1/(CE4+1),"")</f>
        <v/>
      </c>
      <c r="CH4"/>
      <c r="CI4"/>
      <c r="CJ4"/>
    </row>
    <row r="5" spans="1:88" ht="14.25" x14ac:dyDescent="0.45">
      <c r="A5" s="40" t="s">
        <v>53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v>1.0659999999900001</v>
      </c>
      <c r="Y5" s="41">
        <v>1.0262664165105653</v>
      </c>
      <c r="Z5" s="41">
        <v>1.0365630712983234</v>
      </c>
      <c r="AA5" s="41">
        <v>1.0617283950622727</v>
      </c>
      <c r="AB5" s="41">
        <v>1.0469961240341694</v>
      </c>
      <c r="AC5" s="41">
        <v>1.0823031665265117</v>
      </c>
      <c r="AD5" s="41">
        <v>1.0943073540174573</v>
      </c>
      <c r="AE5" s="41">
        <v>1.1198928332210509</v>
      </c>
      <c r="AF5" s="41">
        <v>1.1752392344550331</v>
      </c>
      <c r="AG5" s="41">
        <v>1.113486005086092</v>
      </c>
      <c r="AH5" s="41">
        <v>1.0951782449754959</v>
      </c>
      <c r="AI5" s="41">
        <v>1.146548426360634</v>
      </c>
      <c r="AJ5" s="41">
        <v>1.0654250963007672</v>
      </c>
      <c r="AK5" s="41">
        <v>1.0596716393032717</v>
      </c>
      <c r="AL5" s="41">
        <v>1.0811639795517107</v>
      </c>
      <c r="AM5" s="41">
        <v>1.1048228704444669</v>
      </c>
      <c r="AN5" s="41">
        <v>1.1237160916513009</v>
      </c>
      <c r="AO5" s="41">
        <v>1.0744126091287256</v>
      </c>
      <c r="AP5" s="41">
        <v>1.0591154496373498</v>
      </c>
      <c r="AQ5" s="41">
        <v>1.0930436125843137</v>
      </c>
      <c r="AR5" s="41">
        <v>1.1665253438854319</v>
      </c>
      <c r="AS5" s="41">
        <v>1.258863869348511</v>
      </c>
      <c r="AT5" s="41">
        <v>1.3166966191171521</v>
      </c>
      <c r="AU5" s="41">
        <v>1.205403261235827</v>
      </c>
      <c r="AV5" s="41">
        <v>1.2904765611730711</v>
      </c>
      <c r="AW5" s="41">
        <v>1.2977962648649979</v>
      </c>
      <c r="AX5" s="41">
        <v>1.1867907586017481</v>
      </c>
      <c r="AY5" s="41">
        <v>1.0573352275357202</v>
      </c>
      <c r="AZ5" s="41">
        <v>1.0495016163793105</v>
      </c>
      <c r="BA5" s="41">
        <v>1.0264551113392806</v>
      </c>
      <c r="BB5" s="41">
        <v>1.003391631890717</v>
      </c>
      <c r="BC5" s="41">
        <v>1.0422598834854682</v>
      </c>
      <c r="BD5" s="41">
        <v>1.0141830192345047</v>
      </c>
      <c r="BE5" s="41">
        <v>1.0426895395839495</v>
      </c>
      <c r="BF5" s="41">
        <v>1.0396180030257185</v>
      </c>
      <c r="BG5" s="41">
        <v>1.0138244656662119</v>
      </c>
      <c r="BH5" s="41">
        <v>1.0231452408719834</v>
      </c>
      <c r="BI5" s="41">
        <v>1.0367382726874177</v>
      </c>
      <c r="BJ5" s="41">
        <v>1.048629905277402</v>
      </c>
      <c r="BK5" s="41">
        <v>1.0573433341398502</v>
      </c>
      <c r="BL5" s="41">
        <v>1.0391304347826087</v>
      </c>
      <c r="BM5" s="41">
        <v>4.5199999999999997E-2</v>
      </c>
      <c r="BN5" s="46">
        <v>8.8900000000000007E-2</v>
      </c>
      <c r="BO5" s="2">
        <f t="shared" si="0"/>
        <v>43</v>
      </c>
      <c r="BP5" s="44">
        <f t="shared" si="1"/>
        <v>0.37087891845442611</v>
      </c>
      <c r="BQ5" s="21">
        <f t="shared" si="2"/>
        <v>3.2048031415315759E-2</v>
      </c>
      <c r="BR5" s="45">
        <f t="shared" si="3"/>
        <v>0.72945902554795494</v>
      </c>
      <c r="BS5" s="44">
        <f t="shared" si="4"/>
        <v>4.2766416647554877</v>
      </c>
      <c r="BT5" s="21">
        <f t="shared" si="5"/>
        <v>0.18096155610664399</v>
      </c>
      <c r="BU5" s="45">
        <f t="shared" si="6"/>
        <v>0.18951447976453384</v>
      </c>
      <c r="BV5" s="44">
        <f t="shared" si="7"/>
        <v>1.3668141601707018</v>
      </c>
      <c r="BW5" s="21">
        <f t="shared" si="8"/>
        <v>8.9974696186307046E-2</v>
      </c>
      <c r="BX5" s="45">
        <f t="shared" si="9"/>
        <v>0.42250888000766268</v>
      </c>
      <c r="BY5" s="44">
        <f t="shared" si="10"/>
        <v>1.1879999999941719</v>
      </c>
      <c r="BZ5" s="21">
        <f t="shared" si="11"/>
        <v>8.1445733902868467E-2</v>
      </c>
      <c r="CA5" s="45">
        <f t="shared" si="12"/>
        <v>0.45703839122608025</v>
      </c>
      <c r="CB5" s="44" t="str">
        <f t="shared" si="13"/>
        <v/>
      </c>
      <c r="CC5" s="21" t="str">
        <f t="shared" si="14"/>
        <v/>
      </c>
      <c r="CD5" s="45" t="str">
        <f t="shared" si="15"/>
        <v/>
      </c>
      <c r="CE5" s="44" t="str">
        <f t="shared" si="16"/>
        <v/>
      </c>
      <c r="CF5" s="21" t="str">
        <f t="shared" si="17"/>
        <v/>
      </c>
      <c r="CG5" s="45" t="str">
        <f t="shared" si="18"/>
        <v/>
      </c>
      <c r="CH5"/>
      <c r="CI5"/>
      <c r="CJ5"/>
    </row>
    <row r="6" spans="1:88" ht="14.25" x14ac:dyDescent="0.4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>
        <v>1.83608333333333</v>
      </c>
      <c r="AT6" s="41">
        <v>3.9906050015885302</v>
      </c>
      <c r="AU6" s="41">
        <v>14.794142735285799</v>
      </c>
      <c r="AV6" s="41">
        <v>10.4881118881119</v>
      </c>
      <c r="AW6" s="41">
        <v>27.717920722763001</v>
      </c>
      <c r="AX6" s="41">
        <v>42.451076473845895</v>
      </c>
      <c r="AY6" s="41">
        <v>3.1917672117297498</v>
      </c>
      <c r="AZ6" s="41">
        <v>2.0728482152829901</v>
      </c>
      <c r="BA6" s="41">
        <v>3.48195902412867</v>
      </c>
      <c r="BB6" s="41">
        <v>4.2499687160132105</v>
      </c>
      <c r="BC6" s="41">
        <v>2.5256102246929899</v>
      </c>
      <c r="BD6" s="41">
        <v>2.0889743608943001</v>
      </c>
      <c r="BE6" s="41">
        <v>1.9822371770416449</v>
      </c>
      <c r="BF6" s="41">
        <v>1.435419472520538</v>
      </c>
      <c r="BG6" s="41">
        <v>1.2296374443945479</v>
      </c>
      <c r="BH6" s="41">
        <v>1.1330325336140521</v>
      </c>
      <c r="BI6" s="41">
        <v>1.122486755229589</v>
      </c>
      <c r="BJ6" s="41">
        <v>1.1247371340783341</v>
      </c>
      <c r="BK6" s="41">
        <v>1.13731451136511</v>
      </c>
      <c r="BL6" s="41">
        <v>1.144705411972156</v>
      </c>
      <c r="BM6" s="41">
        <v>0.13469999999999999</v>
      </c>
      <c r="BN6" s="46">
        <v>0.10290000000000001</v>
      </c>
      <c r="BO6" s="2">
        <f t="shared" si="0"/>
        <v>22</v>
      </c>
      <c r="BP6" s="44">
        <f t="shared" si="1"/>
        <v>126.62975047560073</v>
      </c>
      <c r="BQ6" s="21">
        <f t="shared" si="2"/>
        <v>0.62403427984101567</v>
      </c>
      <c r="BR6" s="45">
        <f t="shared" si="3"/>
        <v>7.8351637942845644E-3</v>
      </c>
      <c r="BS6" s="44" t="str">
        <f t="shared" si="4"/>
        <v/>
      </c>
      <c r="BT6" s="21" t="str">
        <f t="shared" si="5"/>
        <v/>
      </c>
      <c r="BU6" s="45" t="str">
        <f t="shared" si="6"/>
        <v/>
      </c>
      <c r="BV6" s="44" t="str">
        <f t="shared" si="7"/>
        <v/>
      </c>
      <c r="BW6" s="21" t="str">
        <f t="shared" si="8"/>
        <v/>
      </c>
      <c r="BX6" s="45" t="str">
        <f t="shared" si="9"/>
        <v/>
      </c>
      <c r="BY6" s="44" t="str">
        <f t="shared" si="10"/>
        <v/>
      </c>
      <c r="BZ6" s="21" t="str">
        <f t="shared" si="11"/>
        <v/>
      </c>
      <c r="CA6" s="45" t="str">
        <f t="shared" si="12"/>
        <v/>
      </c>
      <c r="CB6" s="44" t="str">
        <f t="shared" si="13"/>
        <v/>
      </c>
      <c r="CC6" s="21" t="str">
        <f t="shared" si="14"/>
        <v/>
      </c>
      <c r="CD6" s="45" t="str">
        <f t="shared" si="15"/>
        <v/>
      </c>
      <c r="CE6" s="44" t="str">
        <f t="shared" si="16"/>
        <v/>
      </c>
      <c r="CF6" s="21" t="str">
        <f t="shared" si="17"/>
        <v/>
      </c>
      <c r="CG6" s="45" t="str">
        <f t="shared" si="18"/>
        <v/>
      </c>
      <c r="CH6"/>
      <c r="CI6"/>
      <c r="CJ6"/>
    </row>
    <row r="7" spans="1:88" ht="14.25" x14ac:dyDescent="0.45">
      <c r="A7" s="40" t="s">
        <v>248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>
        <v>1.0461677482954077</v>
      </c>
      <c r="AT7" s="41">
        <v>1.0235571260306242</v>
      </c>
      <c r="AU7" s="41">
        <v>1.0426543920214806</v>
      </c>
      <c r="AV7" s="41">
        <v>1.0350967552056509</v>
      </c>
      <c r="AW7" s="41">
        <v>1.013861245379585</v>
      </c>
      <c r="AX7" s="41">
        <v>1.0358269648741496</v>
      </c>
      <c r="AY7" s="41">
        <v>1.0010829836198727</v>
      </c>
      <c r="AZ7" s="41">
        <v>1.0263691683569982</v>
      </c>
      <c r="BA7" s="41">
        <v>1.0160475190338671</v>
      </c>
      <c r="BB7" s="41">
        <v>1.0472206970059106</v>
      </c>
      <c r="BC7" s="41">
        <v>1.0466283560597018</v>
      </c>
      <c r="BD7" s="41">
        <v>1.0224883891469079</v>
      </c>
      <c r="BE7" s="41">
        <v>1.0148218981592159</v>
      </c>
      <c r="BF7" s="41">
        <v>1.043580683156655</v>
      </c>
      <c r="BG7" s="41">
        <v>1.0460722347629798</v>
      </c>
      <c r="BH7" s="41">
        <v>1.0843961071189658</v>
      </c>
      <c r="BI7" s="41">
        <v>1.0505651516357557</v>
      </c>
      <c r="BJ7" s="41">
        <v>1.0680393233951473</v>
      </c>
      <c r="BK7" s="41">
        <v>0.99320741331914497</v>
      </c>
      <c r="BL7" s="41">
        <v>1.0103210599621444</v>
      </c>
      <c r="BM7" s="41">
        <v>6.1899999999999997E-2</v>
      </c>
      <c r="BN7" s="46">
        <v>4.3900000000000002E-2</v>
      </c>
      <c r="BO7" s="2">
        <f t="shared" si="0"/>
        <v>22</v>
      </c>
      <c r="BP7" s="44">
        <f t="shared" si="1"/>
        <v>0.50039210921380106</v>
      </c>
      <c r="BQ7" s="21">
        <f t="shared" si="2"/>
        <v>4.1406963096884519E-2</v>
      </c>
      <c r="BR7" s="45">
        <f t="shared" si="3"/>
        <v>0.66649244144851949</v>
      </c>
      <c r="BS7" s="44" t="str">
        <f t="shared" si="4"/>
        <v/>
      </c>
      <c r="BT7" s="21" t="str">
        <f t="shared" si="5"/>
        <v/>
      </c>
      <c r="BU7" s="45" t="str">
        <f t="shared" si="6"/>
        <v/>
      </c>
      <c r="BV7" s="44" t="str">
        <f t="shared" si="7"/>
        <v/>
      </c>
      <c r="BW7" s="21" t="str">
        <f t="shared" si="8"/>
        <v/>
      </c>
      <c r="BX7" s="45" t="str">
        <f t="shared" si="9"/>
        <v/>
      </c>
      <c r="BY7" s="44" t="str">
        <f t="shared" si="10"/>
        <v/>
      </c>
      <c r="BZ7" s="21" t="str">
        <f t="shared" si="11"/>
        <v/>
      </c>
      <c r="CA7" s="45" t="str">
        <f t="shared" si="12"/>
        <v/>
      </c>
      <c r="CB7" s="44" t="str">
        <f t="shared" si="13"/>
        <v/>
      </c>
      <c r="CC7" s="21" t="str">
        <f t="shared" si="14"/>
        <v/>
      </c>
      <c r="CD7" s="45" t="str">
        <f t="shared" si="15"/>
        <v/>
      </c>
      <c r="CE7" s="44" t="str">
        <f t="shared" si="16"/>
        <v/>
      </c>
      <c r="CF7" s="21" t="str">
        <f t="shared" si="17"/>
        <v/>
      </c>
      <c r="CG7" s="45" t="str">
        <f t="shared" si="18"/>
        <v/>
      </c>
      <c r="CH7"/>
      <c r="CI7"/>
      <c r="CJ7"/>
    </row>
    <row r="8" spans="1:88" ht="14.25" x14ac:dyDescent="0.45">
      <c r="A8" s="40" t="s">
        <v>267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>
        <v>1.0112128789571158</v>
      </c>
      <c r="BB8" s="41">
        <v>1.0077177979690006</v>
      </c>
      <c r="BC8" s="41">
        <v>1.0140279663573994</v>
      </c>
      <c r="BD8" s="41">
        <v>1.0240765801293428</v>
      </c>
      <c r="BE8" s="41">
        <v>1.0199353055152487</v>
      </c>
      <c r="BF8" s="41">
        <v>1.0203007757853204</v>
      </c>
      <c r="BG8" s="41">
        <v>1.0209875196709306</v>
      </c>
      <c r="BH8" s="41">
        <v>1.017877853741912</v>
      </c>
      <c r="BI8" s="41">
        <v>1.0141605259409772</v>
      </c>
      <c r="BJ8" s="41">
        <v>1.0533380639820205</v>
      </c>
      <c r="BK8" s="41">
        <v>0.99449840004491374</v>
      </c>
      <c r="BL8" s="41">
        <v>1.0337002540220155</v>
      </c>
      <c r="BM8" s="41">
        <v>3.4599999999999999E-2</v>
      </c>
      <c r="BN8" s="46">
        <v>3.3799999999999997E-2</v>
      </c>
      <c r="BO8" s="2">
        <f t="shared" si="0"/>
        <v>14</v>
      </c>
      <c r="BP8" s="44">
        <f t="shared" si="1"/>
        <v>0.20231096179786712</v>
      </c>
      <c r="BQ8" s="21">
        <f t="shared" si="2"/>
        <v>1.8595329895749302E-2</v>
      </c>
      <c r="BR8" s="45">
        <f t="shared" si="3"/>
        <v>0.83173158340389508</v>
      </c>
      <c r="BS8" s="44" t="str">
        <f t="shared" si="4"/>
        <v/>
      </c>
      <c r="BT8" s="21" t="str">
        <f t="shared" si="5"/>
        <v/>
      </c>
      <c r="BU8" s="45" t="str">
        <f t="shared" si="6"/>
        <v/>
      </c>
      <c r="BV8" s="44" t="str">
        <f t="shared" si="7"/>
        <v/>
      </c>
      <c r="BW8" s="21" t="str">
        <f t="shared" si="8"/>
        <v/>
      </c>
      <c r="BX8" s="45" t="str">
        <f t="shared" si="9"/>
        <v/>
      </c>
      <c r="BY8" s="44" t="str">
        <f t="shared" si="10"/>
        <v/>
      </c>
      <c r="BZ8" s="21" t="str">
        <f t="shared" si="11"/>
        <v/>
      </c>
      <c r="CA8" s="45" t="str">
        <f t="shared" si="12"/>
        <v/>
      </c>
      <c r="CB8" s="44" t="str">
        <f t="shared" si="13"/>
        <v/>
      </c>
      <c r="CC8" s="21" t="str">
        <f t="shared" si="14"/>
        <v/>
      </c>
      <c r="CD8" s="45" t="str">
        <f t="shared" si="15"/>
        <v/>
      </c>
      <c r="CE8" s="44" t="str">
        <f t="shared" si="16"/>
        <v/>
      </c>
      <c r="CF8" s="21" t="str">
        <f t="shared" si="17"/>
        <v/>
      </c>
      <c r="CG8" s="45" t="str">
        <f t="shared" si="18"/>
        <v/>
      </c>
      <c r="CH8"/>
      <c r="CI8"/>
      <c r="CJ8"/>
    </row>
    <row r="9" spans="1:88" ht="14.25" x14ac:dyDescent="0.45">
      <c r="A9" s="40" t="s">
        <v>56</v>
      </c>
      <c r="B9" s="41"/>
      <c r="C9" s="41">
        <v>1.3109756097633649</v>
      </c>
      <c r="D9" s="41">
        <v>1.2553911205031709</v>
      </c>
      <c r="E9" s="41">
        <v>1.366790165039969</v>
      </c>
      <c r="F9" s="41">
        <v>1.387136520451915</v>
      </c>
      <c r="G9" s="41">
        <v>1.0397939243188481</v>
      </c>
      <c r="H9" s="41">
        <v>1.0379292670478624</v>
      </c>
      <c r="I9" s="41">
        <v>1.123127572011523</v>
      </c>
      <c r="J9" s="41">
        <v>1.134105232303096</v>
      </c>
      <c r="K9" s="41">
        <v>1.2471568880869199</v>
      </c>
      <c r="L9" s="41">
        <v>1.315881733244983</v>
      </c>
      <c r="M9" s="41">
        <v>2.13687519276567</v>
      </c>
      <c r="N9" s="41">
        <v>1.272979928262695</v>
      </c>
      <c r="O9" s="41">
        <v>1.1339434276206251</v>
      </c>
      <c r="P9" s="41">
        <v>1.2831988261188589</v>
      </c>
      <c r="Q9" s="41">
        <v>1.2389937106918221</v>
      </c>
      <c r="R9" s="41">
        <v>1.22196585140748</v>
      </c>
      <c r="S9" s="41">
        <v>1.2862537764350419</v>
      </c>
      <c r="T9" s="41">
        <v>1.3191426893717</v>
      </c>
      <c r="U9" s="41">
        <v>1.2920097930113501</v>
      </c>
      <c r="V9" s="41">
        <v>1.162101636520241</v>
      </c>
      <c r="W9" s="41">
        <v>1.0757485917580785</v>
      </c>
      <c r="X9" s="41">
        <v>1.1358688163152819</v>
      </c>
      <c r="Y9" s="41">
        <v>1.3473250030328761</v>
      </c>
      <c r="Z9" s="41">
        <v>1.5844588510714961</v>
      </c>
      <c r="AA9" s="41">
        <v>1.6124907654713811</v>
      </c>
      <c r="AB9" s="41">
        <v>1.2347488986784181</v>
      </c>
      <c r="AC9" s="41">
        <v>2.8292682926829302</v>
      </c>
      <c r="AD9" s="41">
        <v>5.4396551724137696</v>
      </c>
      <c r="AE9" s="41">
        <v>2.76001811184062</v>
      </c>
      <c r="AF9" s="41">
        <v>2.75514723976704</v>
      </c>
      <c r="AG9" s="41">
        <v>2.5950711563653703</v>
      </c>
      <c r="AH9" s="41">
        <v>2.00764370305146</v>
      </c>
      <c r="AI9" s="41">
        <v>2.0447604257890699</v>
      </c>
      <c r="AJ9" s="41">
        <v>2.6477681057352398</v>
      </c>
      <c r="AK9" s="41">
        <v>4.43810676313218</v>
      </c>
      <c r="AL9" s="41">
        <v>7.2671859206849794</v>
      </c>
      <c r="AM9" s="41">
        <v>7.7218065105197606</v>
      </c>
      <c r="AN9" s="41">
        <v>1.900966050749314</v>
      </c>
      <c r="AO9" s="41">
        <v>2.31327020980362</v>
      </c>
      <c r="AP9" s="41">
        <v>4.4295511019156795</v>
      </c>
      <c r="AQ9" s="41">
        <v>31.7980970305311</v>
      </c>
      <c r="AR9" s="41">
        <v>24.1396466339752</v>
      </c>
      <c r="AS9" s="41">
        <v>2.71671696468306</v>
      </c>
      <c r="AT9" s="41">
        <v>1.2489994859882549</v>
      </c>
      <c r="AU9" s="41">
        <v>1.1061149409613049</v>
      </c>
      <c r="AV9" s="41">
        <v>1.0417734724366992</v>
      </c>
      <c r="AW9" s="41">
        <v>1.0337611684980121</v>
      </c>
      <c r="AX9" s="41">
        <v>1.0015569590074231</v>
      </c>
      <c r="AY9" s="41">
        <v>1.005272582570633</v>
      </c>
      <c r="AZ9" s="41">
        <v>1.0092033646709548</v>
      </c>
      <c r="BA9" s="41">
        <v>0.98833104530300064</v>
      </c>
      <c r="BB9" s="41">
        <v>0.99064060588021308</v>
      </c>
      <c r="BC9" s="41">
        <v>0.98933364492221387</v>
      </c>
      <c r="BD9" s="41">
        <v>1.2586849786566341</v>
      </c>
      <c r="BE9" s="41">
        <v>1.1344284929156441</v>
      </c>
      <c r="BF9" s="41">
        <v>1.0441571792341917</v>
      </c>
      <c r="BG9" s="41">
        <v>1.0963939954620812</v>
      </c>
      <c r="BH9" s="41">
        <v>1.109011245348843</v>
      </c>
      <c r="BI9" s="41">
        <v>1.0883141298885022</v>
      </c>
      <c r="BJ9" s="41">
        <v>1.0858401375161151</v>
      </c>
      <c r="BK9" s="41">
        <v>1.0628277431483131</v>
      </c>
      <c r="BL9" s="41">
        <v>1.1078011543474211</v>
      </c>
      <c r="BM9" s="41">
        <v>9.4700000000000006E-2</v>
      </c>
      <c r="BN9" s="46">
        <v>0.1003</v>
      </c>
      <c r="BO9" s="2">
        <f t="shared" si="0"/>
        <v>64</v>
      </c>
      <c r="BP9" s="44">
        <f t="shared" si="1"/>
        <v>1.231539598808149</v>
      </c>
      <c r="BQ9" s="21">
        <f t="shared" si="2"/>
        <v>8.3578700753008883E-2</v>
      </c>
      <c r="BR9" s="45">
        <f t="shared" si="3"/>
        <v>0.44812110909172015</v>
      </c>
      <c r="BS9" s="44">
        <f t="shared" si="4"/>
        <v>96.987786805993792</v>
      </c>
      <c r="BT9" s="21">
        <f t="shared" si="5"/>
        <v>0.58167479843730741</v>
      </c>
      <c r="BU9" s="45">
        <f t="shared" si="6"/>
        <v>1.0205353468998151E-2</v>
      </c>
      <c r="BV9" s="44">
        <f t="shared" si="7"/>
        <v>1676691.8904757991</v>
      </c>
      <c r="BW9" s="21">
        <f t="shared" si="8"/>
        <v>3.1922324207912691</v>
      </c>
      <c r="BX9" s="45">
        <f t="shared" si="9"/>
        <v>5.9641214302294064E-7</v>
      </c>
      <c r="BY9" s="44">
        <f t="shared" si="10"/>
        <v>1465.2529975863742</v>
      </c>
      <c r="BZ9" s="21">
        <f t="shared" si="11"/>
        <v>1.0731030534268711</v>
      </c>
      <c r="CA9" s="45">
        <f t="shared" si="12"/>
        <v>6.8201054091355194E-4</v>
      </c>
      <c r="CB9" s="44">
        <f t="shared" si="13"/>
        <v>6.6855368880219199</v>
      </c>
      <c r="CC9" s="21">
        <f t="shared" si="14"/>
        <v>0.22621724943200561</v>
      </c>
      <c r="CD9" s="45">
        <f t="shared" si="15"/>
        <v>0.13011452739996893</v>
      </c>
      <c r="CE9" s="44">
        <f t="shared" si="16"/>
        <v>10.47399577165749</v>
      </c>
      <c r="CF9" s="21">
        <f t="shared" si="17"/>
        <v>0.27635495452578596</v>
      </c>
      <c r="CG9" s="45">
        <f t="shared" si="18"/>
        <v>8.715359669820967E-2</v>
      </c>
      <c r="CH9"/>
      <c r="CI9"/>
      <c r="CJ9"/>
    </row>
    <row r="10" spans="1:88" ht="14.25" x14ac:dyDescent="0.45">
      <c r="A10" s="40" t="s">
        <v>57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>
        <v>45.478655038910098</v>
      </c>
      <c r="AW10" s="41">
        <v>2.7595132553458397</v>
      </c>
      <c r="AX10" s="41">
        <v>1.1868118564003589</v>
      </c>
      <c r="AY10" s="41">
        <v>1.1396076412179119</v>
      </c>
      <c r="AZ10" s="41">
        <v>1.0867248632385156</v>
      </c>
      <c r="BA10" s="41">
        <v>1.0064824576047036</v>
      </c>
      <c r="BB10" s="41">
        <v>0.99209116231065331</v>
      </c>
      <c r="BC10" s="41">
        <v>1.0314590464685021</v>
      </c>
      <c r="BD10" s="41">
        <v>1.0106004929341659</v>
      </c>
      <c r="BE10" s="41">
        <v>1.0472155336605338</v>
      </c>
      <c r="BF10" s="41">
        <v>1.0696126135875794</v>
      </c>
      <c r="BG10" s="41">
        <v>1.0064234326824253</v>
      </c>
      <c r="BH10" s="41">
        <v>1.0289235662459002</v>
      </c>
      <c r="BI10" s="41">
        <v>1.0440736089644513</v>
      </c>
      <c r="BJ10" s="41">
        <v>1.0894995335353392</v>
      </c>
      <c r="BK10" s="41">
        <v>1.0340676682683803</v>
      </c>
      <c r="BL10" s="41">
        <v>1.0818157554355636</v>
      </c>
      <c r="BM10" s="41">
        <v>7.6499999999999999E-2</v>
      </c>
      <c r="BN10" s="46">
        <v>2.5600000000000001E-2</v>
      </c>
      <c r="BO10" s="2">
        <f t="shared" si="0"/>
        <v>19</v>
      </c>
      <c r="BP10" s="44">
        <f t="shared" si="1"/>
        <v>0.41096632210684736</v>
      </c>
      <c r="BQ10" s="21">
        <f t="shared" si="2"/>
        <v>3.5026965962827505E-2</v>
      </c>
      <c r="BR10" s="45">
        <f t="shared" si="3"/>
        <v>0.70873413796780449</v>
      </c>
      <c r="BS10" s="44" t="str">
        <f t="shared" si="4"/>
        <v/>
      </c>
      <c r="BT10" s="21" t="str">
        <f t="shared" si="5"/>
        <v/>
      </c>
      <c r="BU10" s="45" t="str">
        <f t="shared" si="6"/>
        <v/>
      </c>
      <c r="BV10" s="44" t="str">
        <f t="shared" si="7"/>
        <v/>
      </c>
      <c r="BW10" s="21" t="str">
        <f t="shared" si="8"/>
        <v/>
      </c>
      <c r="BX10" s="45" t="str">
        <f t="shared" si="9"/>
        <v/>
      </c>
      <c r="BY10" s="44" t="str">
        <f t="shared" si="10"/>
        <v/>
      </c>
      <c r="BZ10" s="21" t="str">
        <f t="shared" si="11"/>
        <v/>
      </c>
      <c r="CA10" s="45" t="str">
        <f t="shared" si="12"/>
        <v/>
      </c>
      <c r="CB10" s="44" t="str">
        <f t="shared" si="13"/>
        <v/>
      </c>
      <c r="CC10" s="21" t="str">
        <f t="shared" si="14"/>
        <v/>
      </c>
      <c r="CD10" s="45" t="str">
        <f t="shared" si="15"/>
        <v/>
      </c>
      <c r="CE10" s="44" t="str">
        <f t="shared" si="16"/>
        <v/>
      </c>
      <c r="CF10" s="21" t="str">
        <f t="shared" si="17"/>
        <v/>
      </c>
      <c r="CG10" s="45" t="str">
        <f t="shared" si="18"/>
        <v/>
      </c>
      <c r="CH10"/>
      <c r="CI10"/>
      <c r="CJ10"/>
    </row>
    <row r="11" spans="1:88" ht="14.25" x14ac:dyDescent="0.45">
      <c r="A11" s="40" t="s">
        <v>58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>
        <v>1.0403225806451613</v>
      </c>
      <c r="AN11" s="41">
        <v>1.010739664082684</v>
      </c>
      <c r="AO11" s="41">
        <v>1.0364304545817689</v>
      </c>
      <c r="AP11" s="41">
        <v>1.0312186849610729</v>
      </c>
      <c r="AQ11" s="41">
        <v>1.0399162804604576</v>
      </c>
      <c r="AR11" s="41">
        <v>1.0583668775158168</v>
      </c>
      <c r="AS11" s="41">
        <v>1.0555555555555582</v>
      </c>
      <c r="AT11" s="41">
        <v>1.0387337536996473</v>
      </c>
      <c r="AU11" s="41">
        <v>1.0521555996035707</v>
      </c>
      <c r="AV11" s="41">
        <v>1.0631107971270435</v>
      </c>
      <c r="AW11" s="41">
        <v>1.0336139107320901</v>
      </c>
      <c r="AX11" s="41">
        <v>1.032252879721399</v>
      </c>
      <c r="AY11" s="41">
        <v>1.0299994809778401</v>
      </c>
      <c r="AZ11" s="41">
        <v>1.0186948853615541</v>
      </c>
      <c r="BA11" s="41">
        <v>1.0228037198258766</v>
      </c>
      <c r="BB11" s="41">
        <v>1.0404402131190504</v>
      </c>
      <c r="BC11" s="41">
        <v>1.0288360430316268</v>
      </c>
      <c r="BD11" s="41">
        <v>1.0331577499115523</v>
      </c>
      <c r="BE11" s="41">
        <v>1.0365737658137546</v>
      </c>
      <c r="BF11" s="41">
        <v>1.0252993805918789</v>
      </c>
      <c r="BG11" s="41">
        <v>1.0339562524612469</v>
      </c>
      <c r="BH11" s="41">
        <v>1.036087114588923</v>
      </c>
      <c r="BI11" s="41">
        <v>1.0539120264004316</v>
      </c>
      <c r="BJ11" s="41">
        <v>1.0895773218758955</v>
      </c>
      <c r="BK11" s="41">
        <v>0.97863919445899261</v>
      </c>
      <c r="BL11" s="41">
        <v>1.0207713809920362</v>
      </c>
      <c r="BM11" s="41">
        <v>4.3799999999999999E-2</v>
      </c>
      <c r="BN11" s="46">
        <v>5.5999999999999999E-3</v>
      </c>
      <c r="BO11" s="2">
        <f t="shared" si="0"/>
        <v>28</v>
      </c>
      <c r="BP11" s="44">
        <f t="shared" si="1"/>
        <v>0.41502562026883916</v>
      </c>
      <c r="BQ11" s="21">
        <f t="shared" si="2"/>
        <v>3.5324354603839536E-2</v>
      </c>
      <c r="BR11" s="45">
        <f t="shared" si="3"/>
        <v>0.70670098525142688</v>
      </c>
      <c r="BS11" s="44">
        <f t="shared" si="4"/>
        <v>0.48627084531340059</v>
      </c>
      <c r="BT11" s="21">
        <f t="shared" si="5"/>
        <v>4.0422644390440743E-2</v>
      </c>
      <c r="BU11" s="45">
        <f t="shared" si="6"/>
        <v>0.67282487788363787</v>
      </c>
      <c r="BV11" s="44" t="str">
        <f t="shared" si="7"/>
        <v/>
      </c>
      <c r="BW11" s="21" t="str">
        <f t="shared" si="8"/>
        <v/>
      </c>
      <c r="BX11" s="45" t="str">
        <f t="shared" si="9"/>
        <v/>
      </c>
      <c r="BY11" s="44" t="str">
        <f t="shared" si="10"/>
        <v/>
      </c>
      <c r="BZ11" s="21" t="str">
        <f t="shared" si="11"/>
        <v/>
      </c>
      <c r="CA11" s="45" t="str">
        <f t="shared" si="12"/>
        <v/>
      </c>
      <c r="CB11" s="44" t="str">
        <f t="shared" si="13"/>
        <v/>
      </c>
      <c r="CC11" s="21" t="str">
        <f t="shared" si="14"/>
        <v/>
      </c>
      <c r="CD11" s="45" t="str">
        <f t="shared" si="15"/>
        <v/>
      </c>
      <c r="CE11" s="44" t="str">
        <f t="shared" si="16"/>
        <v/>
      </c>
      <c r="CF11" s="21" t="str">
        <f t="shared" si="17"/>
        <v/>
      </c>
      <c r="CG11" s="45" t="str">
        <f t="shared" si="18"/>
        <v/>
      </c>
      <c r="CH11"/>
      <c r="CI11"/>
      <c r="CJ11"/>
    </row>
    <row r="12" spans="1:88" ht="14.25" x14ac:dyDescent="0.45">
      <c r="A12" s="40" t="s">
        <v>59</v>
      </c>
      <c r="B12" s="41"/>
      <c r="C12" s="41"/>
      <c r="D12" s="41">
        <v>1.0919037199144839</v>
      </c>
      <c r="E12" s="41">
        <v>1.1983967935911499</v>
      </c>
      <c r="F12" s="41">
        <v>1.1722408026784659</v>
      </c>
      <c r="G12" s="41">
        <v>1.0427960057067445</v>
      </c>
      <c r="H12" s="41">
        <v>1.0068399452805314</v>
      </c>
      <c r="I12" s="41">
        <v>1.0203804347828855</v>
      </c>
      <c r="J12" s="41">
        <v>1.0625832223710063</v>
      </c>
      <c r="K12" s="41">
        <v>1.0247493734432926</v>
      </c>
      <c r="L12" s="41">
        <v>1.0131458269642712</v>
      </c>
      <c r="M12" s="41">
        <v>1.0184067592034349</v>
      </c>
      <c r="N12" s="41">
        <v>1.0379259259201123</v>
      </c>
      <c r="O12" s="41">
        <v>1.0251213245820021</v>
      </c>
      <c r="P12" s="41">
        <v>0.99721526037592456</v>
      </c>
      <c r="Q12" s="41">
        <v>1.0053057805082528</v>
      </c>
      <c r="R12" s="41">
        <v>1.0236111111111768</v>
      </c>
      <c r="S12" s="41">
        <v>1.0396200814112335</v>
      </c>
      <c r="T12" s="41">
        <v>1.0297572435370135</v>
      </c>
      <c r="U12" s="41">
        <v>1.0319391634982604</v>
      </c>
      <c r="V12" s="41">
        <v>1.0265291083273227</v>
      </c>
      <c r="W12" s="41">
        <v>1.0291935869826714</v>
      </c>
      <c r="X12" s="41">
        <v>1.0390606835621439</v>
      </c>
      <c r="Y12" s="41">
        <v>1.0606399642003159</v>
      </c>
      <c r="Z12" s="41">
        <v>1.0586497890296598</v>
      </c>
      <c r="AA12" s="41">
        <v>1.0946592267797819</v>
      </c>
      <c r="AB12" s="41">
        <v>1.1511014017849139</v>
      </c>
      <c r="AC12" s="41">
        <v>1.150719595131191</v>
      </c>
      <c r="AD12" s="41">
        <v>1.1352391423835491</v>
      </c>
      <c r="AE12" s="41">
        <v>1.1230024213081009</v>
      </c>
      <c r="AF12" s="41">
        <v>1.0792367399787808</v>
      </c>
      <c r="AG12" s="41">
        <v>1.0909000099850164</v>
      </c>
      <c r="AH12" s="41">
        <v>1.10126582278481</v>
      </c>
      <c r="AI12" s="41">
        <v>1.0969174503578891</v>
      </c>
      <c r="AJ12" s="41">
        <v>1.111455108362311</v>
      </c>
      <c r="AK12" s="41">
        <v>1.101135633169493</v>
      </c>
      <c r="AL12" s="41">
        <v>1.0395018486088321</v>
      </c>
      <c r="AM12" s="41">
        <v>1.0673904904513942</v>
      </c>
      <c r="AN12" s="41">
        <v>1.0908453174382191</v>
      </c>
      <c r="AO12" s="41">
        <v>1.0848874598070739</v>
      </c>
      <c r="AP12" s="41">
        <v>1.0723177237700061</v>
      </c>
      <c r="AQ12" s="41">
        <v>1.075594250967385</v>
      </c>
      <c r="AR12" s="41">
        <v>1.0727226005396375</v>
      </c>
      <c r="AS12" s="41">
        <v>1.0322267991276959</v>
      </c>
      <c r="AT12" s="41">
        <v>1.0098591549295775</v>
      </c>
      <c r="AU12" s="41">
        <v>1.0181311018131103</v>
      </c>
      <c r="AV12" s="41">
        <v>1.0189497716894977</v>
      </c>
      <c r="AW12" s="41">
        <v>1.0463813578310552</v>
      </c>
      <c r="AX12" s="41">
        <v>1.0261241970021411</v>
      </c>
      <c r="AY12" s="41">
        <v>1.0025041736227047</v>
      </c>
      <c r="AZ12" s="41">
        <v>1.0085345545378852</v>
      </c>
      <c r="BA12" s="41">
        <v>1.0146542827657377</v>
      </c>
      <c r="BB12" s="41">
        <v>1.044751830756713</v>
      </c>
      <c r="BC12" s="41">
        <v>1.0438084112149533</v>
      </c>
      <c r="BD12" s="41">
        <v>1.030031710501772</v>
      </c>
      <c r="BE12" s="41">
        <v>1.0277073524085476</v>
      </c>
      <c r="BF12" s="41">
        <v>1.0234361233480176</v>
      </c>
      <c r="BG12" s="41">
        <v>1.0266873278236914</v>
      </c>
      <c r="BH12" s="41">
        <v>1.0353848733858797</v>
      </c>
      <c r="BI12" s="41">
        <v>1.02332361516035</v>
      </c>
      <c r="BJ12" s="41">
        <v>1.0435264324153211</v>
      </c>
      <c r="BK12" s="41">
        <v>1.0182011224025482</v>
      </c>
      <c r="BL12" s="41">
        <v>1.0284522568151349</v>
      </c>
      <c r="BM12" s="41">
        <v>3.39E-2</v>
      </c>
      <c r="BN12" s="46">
        <v>1.7600000000000001E-2</v>
      </c>
      <c r="BO12" s="2">
        <f t="shared" si="0"/>
        <v>63</v>
      </c>
      <c r="BP12" s="44">
        <f t="shared" si="1"/>
        <v>0.36554109031733129</v>
      </c>
      <c r="BQ12" s="21">
        <f t="shared" si="2"/>
        <v>3.1645474239968996E-2</v>
      </c>
      <c r="BR12" s="45">
        <f t="shared" si="3"/>
        <v>0.7323104424251452</v>
      </c>
      <c r="BS12" s="44">
        <f t="shared" si="4"/>
        <v>0.27780574370071709</v>
      </c>
      <c r="BT12" s="21">
        <f t="shared" si="5"/>
        <v>2.4817383641692503E-2</v>
      </c>
      <c r="BU12" s="45">
        <f t="shared" si="6"/>
        <v>0.78259156756006587</v>
      </c>
      <c r="BV12" s="44">
        <f t="shared" si="7"/>
        <v>1.2390678941311846</v>
      </c>
      <c r="BW12" s="21">
        <f t="shared" si="8"/>
        <v>8.3943701797303705E-2</v>
      </c>
      <c r="BX12" s="45">
        <f t="shared" si="9"/>
        <v>0.44661441603494811</v>
      </c>
      <c r="BY12" s="44">
        <f t="shared" si="10"/>
        <v>1.5391769355988765</v>
      </c>
      <c r="BZ12" s="21">
        <f t="shared" si="11"/>
        <v>9.7663685424930868E-2</v>
      </c>
      <c r="CA12" s="45">
        <f t="shared" si="12"/>
        <v>0.3938284039919201</v>
      </c>
      <c r="CB12" s="44">
        <f t="shared" si="13"/>
        <v>0.27437037036822032</v>
      </c>
      <c r="CC12" s="21">
        <f t="shared" si="14"/>
        <v>2.4541528181518446E-2</v>
      </c>
      <c r="CD12" s="45">
        <f t="shared" si="15"/>
        <v>0.78470123227288868</v>
      </c>
      <c r="CE12" s="44">
        <f t="shared" si="16"/>
        <v>0.84628008756228135</v>
      </c>
      <c r="CF12" s="21">
        <f t="shared" si="17"/>
        <v>6.323620971517574E-2</v>
      </c>
      <c r="CG12" s="45">
        <f t="shared" si="18"/>
        <v>0.54162962961938277</v>
      </c>
      <c r="CH12"/>
      <c r="CI12"/>
      <c r="CJ12"/>
    </row>
    <row r="13" spans="1:88" ht="14.25" x14ac:dyDescent="0.45">
      <c r="A13" s="40" t="s">
        <v>60</v>
      </c>
      <c r="B13" s="41"/>
      <c r="C13" s="41">
        <v>1.2212121211818179</v>
      </c>
      <c r="D13" s="41">
        <v>1.1464019851152951</v>
      </c>
      <c r="E13" s="41">
        <v>1.2748917748977251</v>
      </c>
      <c r="F13" s="41">
        <v>1.13582342956088</v>
      </c>
      <c r="G13" s="41">
        <v>0.98355754856502242</v>
      </c>
      <c r="H13" s="41">
        <v>1.0399999999999998</v>
      </c>
      <c r="I13" s="41"/>
      <c r="J13" s="41">
        <v>1.0384615384615385</v>
      </c>
      <c r="K13" s="41">
        <v>1.0277777777777777</v>
      </c>
      <c r="L13" s="41">
        <v>1.0195195195195226</v>
      </c>
      <c r="M13" s="41">
        <v>1.010749999995</v>
      </c>
      <c r="N13" s="41">
        <v>1.0194574985572764</v>
      </c>
      <c r="O13" s="41">
        <v>1.0354225636863799</v>
      </c>
      <c r="P13" s="41">
        <v>1.0438178551912416</v>
      </c>
      <c r="Q13" s="41">
        <v>1.0270876982933235</v>
      </c>
      <c r="R13" s="41">
        <v>1.0386857059597183</v>
      </c>
      <c r="S13" s="41">
        <v>1.049309111314713</v>
      </c>
      <c r="T13" s="41">
        <v>1.0220588235295149</v>
      </c>
      <c r="U13" s="41">
        <v>1.0397499999941699</v>
      </c>
      <c r="V13" s="41">
        <v>1.0277310250847047</v>
      </c>
      <c r="W13" s="41">
        <v>1.0308040240203364</v>
      </c>
      <c r="X13" s="41">
        <v>1.0437282493556892</v>
      </c>
      <c r="Y13" s="41">
        <v>1.0470426210521011</v>
      </c>
      <c r="Z13" s="41">
        <v>1.0636206299753861</v>
      </c>
      <c r="AA13" s="41">
        <v>1.0752408227034582</v>
      </c>
      <c r="AB13" s="41">
        <v>1.0952179176777694</v>
      </c>
      <c r="AC13" s="41">
        <v>1.0844525507087457</v>
      </c>
      <c r="AD13" s="41">
        <v>1.0731868915965102</v>
      </c>
      <c r="AE13" s="41">
        <v>1.0547499999941699</v>
      </c>
      <c r="AF13" s="41">
        <v>1.035790471675154</v>
      </c>
      <c r="AG13" s="41">
        <v>1.0370709382153291</v>
      </c>
      <c r="AH13" s="41">
        <v>1.0632538982057298</v>
      </c>
      <c r="AI13" s="41">
        <v>1.0680686220272195</v>
      </c>
      <c r="AJ13" s="41">
        <v>1.0544041450772785</v>
      </c>
      <c r="AK13" s="41">
        <v>1.0333538083521092</v>
      </c>
      <c r="AL13" s="41">
        <v>1.0566486357971625</v>
      </c>
      <c r="AM13" s="41">
        <v>1.0318969396952582</v>
      </c>
      <c r="AN13" s="41">
        <v>1.0170092133250412</v>
      </c>
      <c r="AO13" s="41">
        <v>1.0139999999999998</v>
      </c>
      <c r="AP13" s="41">
        <v>1.0193129520052564</v>
      </c>
      <c r="AQ13" s="41">
        <v>1.0256389583165366</v>
      </c>
      <c r="AR13" s="41">
        <v>1.0326232214448612</v>
      </c>
      <c r="AS13" s="41">
        <v>1.0333434835566382</v>
      </c>
      <c r="AT13" s="41">
        <v>1.0402976278178839</v>
      </c>
      <c r="AU13" s="41">
        <v>1.0362580553785175</v>
      </c>
      <c r="AV13" s="41">
        <v>1.0295906512676798</v>
      </c>
      <c r="AW13" s="41">
        <v>1.0225009956192752</v>
      </c>
      <c r="AX13" s="41">
        <v>1.0184355728659549</v>
      </c>
      <c r="AY13" s="41">
        <v>1.0130832133193015</v>
      </c>
      <c r="AZ13" s="41">
        <v>1.009212748454978</v>
      </c>
      <c r="BA13" s="41">
        <v>1.0056240938986958</v>
      </c>
      <c r="BB13" s="41">
        <v>1.0239518551185591</v>
      </c>
      <c r="BC13" s="41">
        <v>1.0266344072205167</v>
      </c>
      <c r="BD13" s="41">
        <v>1.0180210199853863</v>
      </c>
      <c r="BE13" s="41">
        <v>1.0135554112494967</v>
      </c>
      <c r="BF13" s="41">
        <v>1.0206122815101208</v>
      </c>
      <c r="BG13" s="41">
        <v>1.023047658787019</v>
      </c>
      <c r="BH13" s="41">
        <v>1.0144961845101614</v>
      </c>
      <c r="BI13" s="41">
        <v>1.0216859905342348</v>
      </c>
      <c r="BJ13" s="41">
        <v>1.0321592066034735</v>
      </c>
      <c r="BK13" s="41">
        <v>1.0050631250889963</v>
      </c>
      <c r="BL13" s="41">
        <v>1.0181353503144186</v>
      </c>
      <c r="BM13" s="41">
        <v>3.27E-2</v>
      </c>
      <c r="BN13" s="46">
        <v>2.4899999999999999E-2</v>
      </c>
      <c r="BO13" s="2">
        <f t="shared" si="0"/>
        <v>63</v>
      </c>
      <c r="BP13" s="44">
        <f t="shared" si="1"/>
        <v>0.217766820159635</v>
      </c>
      <c r="BQ13" s="21">
        <f t="shared" si="2"/>
        <v>1.9897233357302202E-2</v>
      </c>
      <c r="BR13" s="45">
        <f t="shared" si="3"/>
        <v>0.82117527218298791</v>
      </c>
      <c r="BS13" s="44">
        <f t="shared" si="4"/>
        <v>0.26805335559251353</v>
      </c>
      <c r="BT13" s="21">
        <f t="shared" si="5"/>
        <v>2.4032529668636116E-2</v>
      </c>
      <c r="BU13" s="45">
        <f t="shared" si="6"/>
        <v>0.78861034954853115</v>
      </c>
      <c r="BV13" s="44">
        <f t="shared" si="7"/>
        <v>0.45453475900240692</v>
      </c>
      <c r="BW13" s="21">
        <f t="shared" si="8"/>
        <v>3.8179407727176873E-2</v>
      </c>
      <c r="BX13" s="45">
        <f t="shared" si="9"/>
        <v>0.68750505535244155</v>
      </c>
      <c r="BY13" s="44">
        <f t="shared" si="10"/>
        <v>0.80493123013587797</v>
      </c>
      <c r="BZ13" s="21">
        <f t="shared" si="11"/>
        <v>6.0830666783390885E-2</v>
      </c>
      <c r="CA13" s="45">
        <f t="shared" si="12"/>
        <v>0.55403772914091498</v>
      </c>
      <c r="CB13" s="44">
        <f t="shared" si="13"/>
        <v>0.38856748288434151</v>
      </c>
      <c r="CC13" s="21">
        <f t="shared" si="14"/>
        <v>3.3372022020265568E-2</v>
      </c>
      <c r="CD13" s="45">
        <f t="shared" si="15"/>
        <v>0.7201666554388797</v>
      </c>
      <c r="CE13" s="44" t="str">
        <f t="shared" si="16"/>
        <v/>
      </c>
      <c r="CF13" s="21" t="str">
        <f t="shared" si="17"/>
        <v/>
      </c>
      <c r="CG13" s="45" t="str">
        <f t="shared" si="18"/>
        <v/>
      </c>
      <c r="CH13"/>
      <c r="CI13"/>
      <c r="CJ13"/>
    </row>
    <row r="14" spans="1:88" ht="14.25" x14ac:dyDescent="0.45">
      <c r="A14" s="40" t="s">
        <v>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>
        <v>3.2969999999999899</v>
      </c>
      <c r="AT14" s="41">
        <v>1.461572086848324</v>
      </c>
      <c r="AU14" s="41">
        <v>12.2800002271384</v>
      </c>
      <c r="AV14" s="41">
        <v>17.622159474161901</v>
      </c>
      <c r="AW14" s="41">
        <v>5.1175964178622504</v>
      </c>
      <c r="AX14" s="41">
        <v>1.1979480279791801</v>
      </c>
      <c r="AY14" s="41">
        <v>1.0367434810778109</v>
      </c>
      <c r="AZ14" s="41">
        <v>0.99227302105071447</v>
      </c>
      <c r="BA14" s="41">
        <v>0.91474829989756001</v>
      </c>
      <c r="BB14" s="41">
        <v>1.0180500303774906</v>
      </c>
      <c r="BC14" s="41">
        <v>1.0154719591077568</v>
      </c>
      <c r="BD14" s="41">
        <v>1.027711647139627</v>
      </c>
      <c r="BE14" s="41">
        <v>1.0223386493326965</v>
      </c>
      <c r="BF14" s="41">
        <v>1.0670893042089566</v>
      </c>
      <c r="BG14" s="41">
        <v>1.0967950732681484</v>
      </c>
      <c r="BH14" s="41">
        <v>1.083740631953521</v>
      </c>
      <c r="BI14" s="41">
        <v>1.1659536673199711</v>
      </c>
      <c r="BJ14" s="41">
        <v>1.20791579144595</v>
      </c>
      <c r="BK14" s="41">
        <v>1.0140105614831649</v>
      </c>
      <c r="BL14" s="41">
        <v>1.0586162850170242</v>
      </c>
      <c r="BM14" s="41">
        <v>7.85E-2</v>
      </c>
      <c r="BN14" s="46">
        <v>1.06E-2</v>
      </c>
      <c r="BO14" s="2">
        <f t="shared" si="0"/>
        <v>22</v>
      </c>
      <c r="BP14" s="44">
        <f t="shared" si="1"/>
        <v>0.96750189355334637</v>
      </c>
      <c r="BQ14" s="21">
        <f t="shared" si="2"/>
        <v>7.0019065321432983E-2</v>
      </c>
      <c r="BR14" s="45">
        <f t="shared" si="3"/>
        <v>0.50825872304192843</v>
      </c>
      <c r="BS14" s="44" t="str">
        <f t="shared" si="4"/>
        <v/>
      </c>
      <c r="BT14" s="21" t="str">
        <f t="shared" si="5"/>
        <v/>
      </c>
      <c r="BU14" s="45" t="str">
        <f t="shared" si="6"/>
        <v/>
      </c>
      <c r="BV14" s="44" t="str">
        <f t="shared" si="7"/>
        <v/>
      </c>
      <c r="BW14" s="21" t="str">
        <f t="shared" si="8"/>
        <v/>
      </c>
      <c r="BX14" s="45" t="str">
        <f t="shared" si="9"/>
        <v/>
      </c>
      <c r="BY14" s="44" t="str">
        <f t="shared" si="10"/>
        <v/>
      </c>
      <c r="BZ14" s="21" t="str">
        <f t="shared" si="11"/>
        <v/>
      </c>
      <c r="CA14" s="45" t="str">
        <f t="shared" si="12"/>
        <v/>
      </c>
      <c r="CB14" s="44" t="str">
        <f t="shared" si="13"/>
        <v/>
      </c>
      <c r="CC14" s="21" t="str">
        <f t="shared" si="14"/>
        <v/>
      </c>
      <c r="CD14" s="45" t="str">
        <f t="shared" si="15"/>
        <v/>
      </c>
      <c r="CE14" s="44" t="str">
        <f t="shared" si="16"/>
        <v/>
      </c>
      <c r="CF14" s="21" t="str">
        <f t="shared" si="17"/>
        <v/>
      </c>
      <c r="CG14" s="45" t="str">
        <f t="shared" si="18"/>
        <v/>
      </c>
      <c r="CH14"/>
      <c r="CI14"/>
      <c r="CJ14"/>
    </row>
    <row r="15" spans="1:88" ht="14.25" x14ac:dyDescent="0.45">
      <c r="A15" s="40" t="s">
        <v>268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>
        <v>1.0543775649904839</v>
      </c>
      <c r="V15" s="41">
        <v>1.0454103146287559</v>
      </c>
      <c r="W15" s="41">
        <v>1.0893577412289459</v>
      </c>
      <c r="X15" s="41">
        <v>1.061520934213001</v>
      </c>
      <c r="Y15" s="41">
        <v>1.0461497182668262</v>
      </c>
      <c r="Z15" s="41">
        <v>1.0683081131902359</v>
      </c>
      <c r="AA15" s="41">
        <v>1.0548175416169934</v>
      </c>
      <c r="AB15" s="41">
        <v>1.130718458387008</v>
      </c>
      <c r="AC15" s="41">
        <v>1.1035963499730519</v>
      </c>
      <c r="AD15" s="41">
        <v>1.0425583657583797</v>
      </c>
      <c r="AE15" s="41">
        <v>1.0318987637055745</v>
      </c>
      <c r="AF15" s="41">
        <v>1.0610907035899904</v>
      </c>
      <c r="AG15" s="41">
        <v>1.0909139326792403</v>
      </c>
      <c r="AH15" s="41">
        <v>1.120978372310681</v>
      </c>
      <c r="AI15" s="41">
        <v>1.111144984973893</v>
      </c>
      <c r="AJ15" s="41">
        <v>1.0601262101667484</v>
      </c>
      <c r="AK15" s="41">
        <v>1.04</v>
      </c>
      <c r="AL15" s="41">
        <v>1.0396634615384615</v>
      </c>
      <c r="AM15" s="41">
        <v>1.0460500963391135</v>
      </c>
      <c r="AN15" s="41">
        <v>1.0543378154356238</v>
      </c>
      <c r="AO15" s="41">
        <v>1.0575646401118135</v>
      </c>
      <c r="AP15" s="41">
        <v>1.0440241182786749</v>
      </c>
      <c r="AQ15" s="41">
        <v>1.0538765822784812</v>
      </c>
      <c r="AR15" s="41">
        <v>1.046693191201868</v>
      </c>
      <c r="AS15" s="41">
        <v>1.0711468120203627</v>
      </c>
      <c r="AT15" s="41">
        <v>1.0573819886173446</v>
      </c>
      <c r="AU15" s="41">
        <v>1.0272289766970593</v>
      </c>
      <c r="AV15" s="41">
        <v>1.0139933423745557</v>
      </c>
      <c r="AW15" s="41">
        <v>1.020669949541003</v>
      </c>
      <c r="AX15" s="41">
        <v>1.013791374122367</v>
      </c>
      <c r="AY15" s="41">
        <v>1.0054415038337869</v>
      </c>
      <c r="AZ15" s="41">
        <v>1.0133661336613367</v>
      </c>
      <c r="BA15" s="41">
        <v>1.012542482602363</v>
      </c>
      <c r="BB15" s="41">
        <v>1.0160632941740588</v>
      </c>
      <c r="BC15" s="41">
        <v>1.0204498977505112</v>
      </c>
      <c r="BD15" s="41">
        <v>1.0217357792508093</v>
      </c>
      <c r="BE15" s="41">
        <v>1.0302504526252232</v>
      </c>
      <c r="BF15" s="41">
        <v>1.0098191403675771</v>
      </c>
      <c r="BG15" s="41">
        <v>1.0159160618079803</v>
      </c>
      <c r="BH15" s="41">
        <v>1.0238982627439253</v>
      </c>
      <c r="BI15" s="41">
        <v>1.024925779493939</v>
      </c>
      <c r="BJ15" s="41">
        <v>1.0448955995375067</v>
      </c>
      <c r="BK15" s="41">
        <v>1.0206273473452676</v>
      </c>
      <c r="BL15" s="41">
        <v>1.013440273839284</v>
      </c>
      <c r="BM15" s="41">
        <v>3.1699999999999999E-2</v>
      </c>
      <c r="BN15" s="46">
        <v>1.9900000000000001E-2</v>
      </c>
      <c r="BO15" s="2">
        <f t="shared" si="0"/>
        <v>46</v>
      </c>
      <c r="BP15" s="44">
        <f t="shared" si="1"/>
        <v>0.25309677934947916</v>
      </c>
      <c r="BQ15" s="21">
        <f t="shared" si="2"/>
        <v>2.2818233279612965E-2</v>
      </c>
      <c r="BR15" s="45">
        <f t="shared" si="3"/>
        <v>0.79802295918367183</v>
      </c>
      <c r="BS15" s="44">
        <f t="shared" si="4"/>
        <v>0.31817490983573138</v>
      </c>
      <c r="BT15" s="21">
        <f t="shared" si="5"/>
        <v>2.8009916698189974E-2</v>
      </c>
      <c r="BU15" s="45">
        <f t="shared" si="6"/>
        <v>0.75862466546614682</v>
      </c>
      <c r="BV15" s="44">
        <f t="shared" si="7"/>
        <v>0.83227700511912217</v>
      </c>
      <c r="BW15" s="21">
        <f t="shared" si="8"/>
        <v>6.2427034290067018E-2</v>
      </c>
      <c r="BX15" s="45">
        <f t="shared" si="9"/>
        <v>0.54576900610886991</v>
      </c>
      <c r="BY15" s="44">
        <f t="shared" si="10"/>
        <v>0.9446501471655766</v>
      </c>
      <c r="BZ15" s="21">
        <f t="shared" si="11"/>
        <v>6.876973735284464E-2</v>
      </c>
      <c r="CA15" s="45">
        <f t="shared" si="12"/>
        <v>0.51423131377001119</v>
      </c>
      <c r="CB15" s="44" t="str">
        <f t="shared" si="13"/>
        <v/>
      </c>
      <c r="CC15" s="21" t="str">
        <f t="shared" si="14"/>
        <v/>
      </c>
      <c r="CD15" s="45" t="str">
        <f t="shared" si="15"/>
        <v/>
      </c>
      <c r="CE15" s="44" t="str">
        <f t="shared" si="16"/>
        <v/>
      </c>
      <c r="CF15" s="21" t="str">
        <f t="shared" si="17"/>
        <v/>
      </c>
      <c r="CG15" s="45" t="str">
        <f t="shared" si="18"/>
        <v/>
      </c>
      <c r="CH15"/>
      <c r="CI15"/>
      <c r="CJ15"/>
    </row>
    <row r="16" spans="1:88" ht="14.25" x14ac:dyDescent="0.45">
      <c r="A16" s="40" t="s">
        <v>62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>
        <v>1.0213447171852224</v>
      </c>
      <c r="U16" s="41">
        <v>1.0425809822309298</v>
      </c>
      <c r="V16" s="41">
        <v>1.0325732899024433</v>
      </c>
      <c r="W16" s="41">
        <v>0.99805872361076464</v>
      </c>
      <c r="X16" s="41">
        <v>1.0162898127839353</v>
      </c>
      <c r="Y16" s="41">
        <v>1.0578947368498364</v>
      </c>
      <c r="Z16" s="41">
        <v>1.0508819538648821</v>
      </c>
      <c r="AA16" s="41">
        <v>1.143318269849982</v>
      </c>
      <c r="AB16" s="41">
        <v>1.2439299830617949</v>
      </c>
      <c r="AC16" s="41">
        <v>1.161597821153707</v>
      </c>
      <c r="AD16" s="41">
        <v>1.224957665759639</v>
      </c>
      <c r="AE16" s="41">
        <v>1.1773112089423741</v>
      </c>
      <c r="AF16" s="41">
        <v>1.157855375941987</v>
      </c>
      <c r="AG16" s="41">
        <v>1.022059919511676</v>
      </c>
      <c r="AH16" s="41">
        <v>1.0386952505941511</v>
      </c>
      <c r="AI16" s="41">
        <v>1.113445968083975</v>
      </c>
      <c r="AJ16" s="41">
        <v>1.0888571308471455</v>
      </c>
      <c r="AK16" s="41">
        <v>1.029723991507508</v>
      </c>
      <c r="AL16" s="41">
        <v>1.0032239925023532</v>
      </c>
      <c r="AM16" s="41">
        <v>0.97364030697030324</v>
      </c>
      <c r="AN16" s="41">
        <v>0.97703906785804329</v>
      </c>
      <c r="AO16" s="41">
        <v>0.98254998246229419</v>
      </c>
      <c r="AP16" s="41">
        <v>1.0030343596608653</v>
      </c>
      <c r="AQ16" s="41">
        <v>1.0148589732182582</v>
      </c>
      <c r="AR16" s="41">
        <v>1.0092933543748901</v>
      </c>
      <c r="AS16" s="41">
        <v>1.0076441973592769</v>
      </c>
      <c r="AT16" s="41">
        <v>0.99827586206896624</v>
      </c>
      <c r="AU16" s="41">
        <v>1.0253886010362696</v>
      </c>
      <c r="AV16" s="41">
        <v>1.0081691089775977</v>
      </c>
      <c r="AW16" s="41">
        <v>1.0270403475064711</v>
      </c>
      <c r="AX16" s="41">
        <v>0.99547772617469643</v>
      </c>
      <c r="AY16" s="41">
        <v>1.0243155133955928</v>
      </c>
      <c r="AZ16" s="41">
        <v>0.99633466135458149</v>
      </c>
      <c r="BA16" s="41">
        <v>0.98712412028150986</v>
      </c>
      <c r="BB16" s="41">
        <v>0.99295147046909205</v>
      </c>
      <c r="BC16" s="41">
        <v>0.98792428198433402</v>
      </c>
      <c r="BD16" s="41">
        <v>0.99504459861248762</v>
      </c>
      <c r="BE16" s="41">
        <v>1.0159362549800797</v>
      </c>
      <c r="BF16" s="41">
        <v>1.023529411764706</v>
      </c>
      <c r="BG16" s="41">
        <v>1.0258620689655171</v>
      </c>
      <c r="BH16" s="41">
        <v>1.0200746965452847</v>
      </c>
      <c r="BI16" s="41">
        <v>1.0325666666666711</v>
      </c>
      <c r="BJ16" s="41">
        <v>1.035260031636372</v>
      </c>
      <c r="BK16" s="41">
        <v>1.027955128355041</v>
      </c>
      <c r="BL16" s="41">
        <v>1.0196188468334619</v>
      </c>
      <c r="BM16" s="41">
        <v>-3.5999999999999999E-3</v>
      </c>
      <c r="BN16" s="46">
        <v>2.75E-2</v>
      </c>
      <c r="BO16" s="2">
        <f t="shared" si="0"/>
        <v>47</v>
      </c>
      <c r="BP16" s="44">
        <f t="shared" si="1"/>
        <v>0.16714192254719062</v>
      </c>
      <c r="BQ16" s="21">
        <f t="shared" si="2"/>
        <v>1.5575854455656346E-2</v>
      </c>
      <c r="BR16" s="45">
        <f t="shared" si="3"/>
        <v>0.85679383173691748</v>
      </c>
      <c r="BS16" s="44">
        <f t="shared" si="4"/>
        <v>8.1002925698573369E-2</v>
      </c>
      <c r="BT16" s="21">
        <f t="shared" si="5"/>
        <v>7.819337094446599E-3</v>
      </c>
      <c r="BU16" s="45">
        <f t="shared" si="6"/>
        <v>0.92506687653391217</v>
      </c>
      <c r="BV16" s="44">
        <f t="shared" si="7"/>
        <v>0.23775180070487334</v>
      </c>
      <c r="BW16" s="21">
        <f t="shared" si="8"/>
        <v>2.1558770355219359E-2</v>
      </c>
      <c r="BX16" s="45">
        <f t="shared" si="9"/>
        <v>0.80791641703168704</v>
      </c>
      <c r="BY16" s="44">
        <f t="shared" si="10"/>
        <v>2.1854871963447229</v>
      </c>
      <c r="BZ16" s="21">
        <f t="shared" si="11"/>
        <v>0.12283925244419924</v>
      </c>
      <c r="CA16" s="45">
        <f t="shared" si="12"/>
        <v>0.31392372292297333</v>
      </c>
      <c r="CB16" s="44" t="str">
        <f t="shared" si="13"/>
        <v/>
      </c>
      <c r="CC16" s="21" t="str">
        <f t="shared" si="14"/>
        <v/>
      </c>
      <c r="CD16" s="45" t="str">
        <f t="shared" si="15"/>
        <v/>
      </c>
      <c r="CE16" s="44" t="str">
        <f t="shared" si="16"/>
        <v/>
      </c>
      <c r="CF16" s="21" t="str">
        <f t="shared" si="17"/>
        <v/>
      </c>
      <c r="CG16" s="45" t="str">
        <f t="shared" si="18"/>
        <v/>
      </c>
      <c r="CH16"/>
      <c r="CI16"/>
      <c r="CJ16"/>
    </row>
    <row r="17" spans="1:88" ht="14.25" x14ac:dyDescent="0.45">
      <c r="A17" s="40" t="s">
        <v>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>
        <v>1.0987469609126614</v>
      </c>
      <c r="AP17" s="41">
        <v>1.0741276595744682</v>
      </c>
      <c r="AQ17" s="41">
        <v>1.0604547975596228</v>
      </c>
      <c r="AR17" s="41">
        <v>1.061267184698147</v>
      </c>
      <c r="AS17" s="41">
        <v>1.0635736412278234</v>
      </c>
      <c r="AT17" s="41">
        <v>1.0363407691798503</v>
      </c>
      <c r="AU17" s="41">
        <v>1.0301481859989781</v>
      </c>
      <c r="AV17" s="41">
        <v>1.0531374007936507</v>
      </c>
      <c r="AW17" s="41">
        <v>1.102978117947206</v>
      </c>
      <c r="AX17" s="41">
        <v>1.0237712902953211</v>
      </c>
      <c r="AY17" s="41">
        <v>1.0530560105668818</v>
      </c>
      <c r="AZ17" s="41">
        <v>1.0840223795613211</v>
      </c>
      <c r="BA17" s="41">
        <v>1.0610669589841966</v>
      </c>
      <c r="BB17" s="41">
        <v>1.0220825620937541</v>
      </c>
      <c r="BC17" s="41">
        <v>1.0200717374213837</v>
      </c>
      <c r="BD17" s="41">
        <v>1.0333256493271907</v>
      </c>
      <c r="BE17" s="41">
        <v>1.0566870773441479</v>
      </c>
      <c r="BF17" s="41">
        <v>1.075875363850469</v>
      </c>
      <c r="BG17" s="41">
        <v>1.0704661816222041</v>
      </c>
      <c r="BH17" s="41">
        <v>1.0676526117054752</v>
      </c>
      <c r="BI17" s="41">
        <v>1.0910698496905391</v>
      </c>
      <c r="BJ17" s="41">
        <v>1.0890194489465155</v>
      </c>
      <c r="BK17" s="41">
        <v>1.054234723617467</v>
      </c>
      <c r="BL17" s="41">
        <v>1.0812667639169924</v>
      </c>
      <c r="BM17" s="41">
        <v>0.1071</v>
      </c>
      <c r="BN17" s="46">
        <v>8.7400000000000005E-2</v>
      </c>
      <c r="BO17" s="2">
        <f t="shared" si="0"/>
        <v>26</v>
      </c>
      <c r="BP17" s="44">
        <f t="shared" si="1"/>
        <v>0.75343910592312269</v>
      </c>
      <c r="BQ17" s="21">
        <f t="shared" si="2"/>
        <v>5.7764698242161572E-2</v>
      </c>
      <c r="BR17" s="45">
        <f t="shared" si="3"/>
        <v>0.57030780060852804</v>
      </c>
      <c r="BS17" s="44">
        <f t="shared" si="4"/>
        <v>0.73572922893006543</v>
      </c>
      <c r="BT17" s="21">
        <f t="shared" si="5"/>
        <v>5.6691460345772882E-2</v>
      </c>
      <c r="BU17" s="45">
        <f t="shared" si="6"/>
        <v>0.57612672721794167</v>
      </c>
      <c r="BV17" s="44" t="str">
        <f t="shared" si="7"/>
        <v/>
      </c>
      <c r="BW17" s="21" t="str">
        <f t="shared" si="8"/>
        <v/>
      </c>
      <c r="BX17" s="45" t="str">
        <f t="shared" si="9"/>
        <v/>
      </c>
      <c r="BY17" s="44" t="str">
        <f t="shared" si="10"/>
        <v/>
      </c>
      <c r="BZ17" s="21" t="str">
        <f t="shared" si="11"/>
        <v/>
      </c>
      <c r="CA17" s="45" t="str">
        <f t="shared" si="12"/>
        <v/>
      </c>
      <c r="CB17" s="44" t="str">
        <f t="shared" si="13"/>
        <v/>
      </c>
      <c r="CC17" s="21" t="str">
        <f t="shared" si="14"/>
        <v/>
      </c>
      <c r="CD17" s="45" t="str">
        <f t="shared" si="15"/>
        <v/>
      </c>
      <c r="CE17" s="44" t="str">
        <f t="shared" si="16"/>
        <v/>
      </c>
      <c r="CF17" s="21" t="str">
        <f t="shared" si="17"/>
        <v/>
      </c>
      <c r="CG17" s="45" t="str">
        <f t="shared" si="18"/>
        <v/>
      </c>
      <c r="CH17"/>
      <c r="CI17"/>
      <c r="CJ17"/>
    </row>
    <row r="18" spans="1:88" ht="14.25" x14ac:dyDescent="0.45">
      <c r="A18" s="40" t="s">
        <v>64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1.0363487515335752</v>
      </c>
      <c r="V18" s="41">
        <v>1.074887431868762</v>
      </c>
      <c r="W18" s="41">
        <v>1.0583523186605488</v>
      </c>
      <c r="X18" s="41">
        <v>1.0728421637368526</v>
      </c>
      <c r="Y18" s="41">
        <v>1.0746925566353864</v>
      </c>
      <c r="Z18" s="41">
        <v>1.118766562275328</v>
      </c>
      <c r="AA18" s="41">
        <v>1.1685508182602149</v>
      </c>
      <c r="AB18" s="41">
        <v>1.3892292808781099</v>
      </c>
      <c r="AC18" s="41">
        <v>1.2029446876252901</v>
      </c>
      <c r="AD18" s="41">
        <v>1.0498676811113141</v>
      </c>
      <c r="AE18" s="41">
        <v>1.0835236969935018</v>
      </c>
      <c r="AF18" s="41">
        <v>1.0948238259101788</v>
      </c>
      <c r="AG18" s="41">
        <v>1.1316983554317981</v>
      </c>
      <c r="AH18" s="41">
        <v>1.144305197203942</v>
      </c>
      <c r="AI18" s="41">
        <v>1.1456756321468839</v>
      </c>
      <c r="AJ18" s="41">
        <v>1.103324664370563</v>
      </c>
      <c r="AK18" s="41">
        <v>1.0523029878288845</v>
      </c>
      <c r="AL18" s="41">
        <v>1.0468579731185581</v>
      </c>
      <c r="AM18" s="41">
        <v>1.0391510525082799</v>
      </c>
      <c r="AN18" s="41">
        <v>1.0133006845161927</v>
      </c>
      <c r="AO18" s="41">
        <v>1.0331173110743237</v>
      </c>
      <c r="AP18" s="41">
        <v>1.0485885917814068</v>
      </c>
      <c r="AQ18" s="41">
        <v>1.0619011406844108</v>
      </c>
      <c r="AR18" s="41">
        <v>1.0307457271078029</v>
      </c>
      <c r="AS18" s="41">
        <v>1.0625752663270014</v>
      </c>
      <c r="AT18" s="41">
        <v>1.0609389302994636</v>
      </c>
      <c r="AU18" s="41">
        <v>1.0111343933604486</v>
      </c>
      <c r="AV18" s="41">
        <v>1.0007720438846031</v>
      </c>
      <c r="AW18" s="41">
        <v>1.0187886279357232</v>
      </c>
      <c r="AX18" s="41">
        <v>1.0238615222842318</v>
      </c>
      <c r="AY18" s="41">
        <v>1.077105387896989</v>
      </c>
      <c r="AZ18" s="41">
        <v>0.98731113392987813</v>
      </c>
      <c r="BA18" s="41">
        <v>1.0156006240249611</v>
      </c>
      <c r="BB18" s="41">
        <v>1.0243581303489138</v>
      </c>
      <c r="BC18" s="41">
        <v>1.0257783490431276</v>
      </c>
      <c r="BD18" s="41">
        <v>1.0012524945805603</v>
      </c>
      <c r="BE18" s="41">
        <v>1.0161943319838058</v>
      </c>
      <c r="BF18" s="41">
        <v>1.0139442231075697</v>
      </c>
      <c r="BG18" s="41">
        <v>1.0608218729535035</v>
      </c>
      <c r="BH18" s="41">
        <v>1.0730766262828939</v>
      </c>
      <c r="BI18" s="41">
        <v>1.0403422982885071</v>
      </c>
      <c r="BJ18" s="41">
        <v>1.0810810810810783</v>
      </c>
      <c r="BK18" s="41">
        <v>1.0364386189258341</v>
      </c>
      <c r="BL18" s="41">
        <v>1.0582421853311861</v>
      </c>
      <c r="BM18" s="41">
        <v>9.4299999999999995E-2</v>
      </c>
      <c r="BN18" s="46">
        <v>4.53E-2</v>
      </c>
      <c r="BO18" s="2">
        <f t="shared" si="0"/>
        <v>46</v>
      </c>
      <c r="BP18" s="44">
        <f t="shared" si="1"/>
        <v>0.43843785307731609</v>
      </c>
      <c r="BQ18" s="21">
        <f t="shared" si="2"/>
        <v>3.7024723205803856E-2</v>
      </c>
      <c r="BR18" s="45">
        <f t="shared" si="3"/>
        <v>0.69519861275942796</v>
      </c>
      <c r="BS18" s="44">
        <f t="shared" si="4"/>
        <v>0.3246653676644784</v>
      </c>
      <c r="BT18" s="21">
        <f t="shared" si="5"/>
        <v>2.8514972366757485E-2</v>
      </c>
      <c r="BU18" s="45">
        <f t="shared" si="6"/>
        <v>0.75490763509814041</v>
      </c>
      <c r="BV18" s="44">
        <f t="shared" si="7"/>
        <v>0.93015112422562773</v>
      </c>
      <c r="BW18" s="21">
        <f t="shared" si="8"/>
        <v>6.7970192234674265E-2</v>
      </c>
      <c r="BX18" s="45">
        <f t="shared" si="9"/>
        <v>0.51809414685142741</v>
      </c>
      <c r="BY18" s="44">
        <f t="shared" si="10"/>
        <v>2.5503784459518912</v>
      </c>
      <c r="BZ18" s="21">
        <f t="shared" si="11"/>
        <v>0.13508259615675722</v>
      </c>
      <c r="CA18" s="45">
        <f t="shared" si="12"/>
        <v>0.28166011461121582</v>
      </c>
      <c r="CB18" s="44" t="str">
        <f t="shared" si="13"/>
        <v/>
      </c>
      <c r="CC18" s="21" t="str">
        <f t="shared" si="14"/>
        <v/>
      </c>
      <c r="CD18" s="45" t="str">
        <f t="shared" si="15"/>
        <v/>
      </c>
      <c r="CE18" s="44" t="str">
        <f t="shared" si="16"/>
        <v/>
      </c>
      <c r="CF18" s="21" t="str">
        <f t="shared" si="17"/>
        <v/>
      </c>
      <c r="CG18" s="45" t="str">
        <f t="shared" si="18"/>
        <v/>
      </c>
      <c r="CH18"/>
      <c r="CI18"/>
      <c r="CJ18"/>
    </row>
    <row r="19" spans="1:88" ht="14.25" x14ac:dyDescent="0.45">
      <c r="A19" s="40" t="s">
        <v>65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>
        <v>12.9023299866623</v>
      </c>
      <c r="AV19" s="41">
        <v>23.210168064389801</v>
      </c>
      <c r="AW19" s="41">
        <v>8.0934603983947113</v>
      </c>
      <c r="AX19" s="41">
        <v>1.5271207699472211</v>
      </c>
      <c r="AY19" s="41">
        <v>1.6393736624938811</v>
      </c>
      <c r="AZ19" s="41">
        <v>1.728697171381032</v>
      </c>
      <c r="BA19" s="41">
        <v>3.9367875084099597</v>
      </c>
      <c r="BB19" s="41">
        <v>2.6862023589825901</v>
      </c>
      <c r="BC19" s="41">
        <v>1.611349331235248</v>
      </c>
      <c r="BD19" s="41">
        <v>1.425375481256332</v>
      </c>
      <c r="BE19" s="41">
        <v>1.283978399335364</v>
      </c>
      <c r="BF19" s="41">
        <v>1.1810824247710419</v>
      </c>
      <c r="BG19" s="41">
        <v>1.1033887945670631</v>
      </c>
      <c r="BH19" s="41">
        <v>1.0703302928468554</v>
      </c>
      <c r="BI19" s="41">
        <v>1.0842150039156797</v>
      </c>
      <c r="BJ19" s="41">
        <v>1.148378764828254</v>
      </c>
      <c r="BK19" s="41">
        <v>1.129456563410401</v>
      </c>
      <c r="BL19" s="41">
        <v>1.0773574804312511</v>
      </c>
      <c r="BM19" s="41">
        <v>0.5323</v>
      </c>
      <c r="BN19" s="46">
        <v>0.59219999999999995</v>
      </c>
      <c r="BO19" s="2">
        <f t="shared" si="0"/>
        <v>20</v>
      </c>
      <c r="BP19" s="44">
        <f t="shared" si="1"/>
        <v>14.538608470011795</v>
      </c>
      <c r="BQ19" s="21">
        <f t="shared" si="2"/>
        <v>0.31565255171251549</v>
      </c>
      <c r="BR19" s="45">
        <f t="shared" si="3"/>
        <v>6.4355827095451679E-2</v>
      </c>
      <c r="BS19" s="44" t="str">
        <f t="shared" si="4"/>
        <v/>
      </c>
      <c r="BT19" s="21" t="str">
        <f t="shared" si="5"/>
        <v/>
      </c>
      <c r="BU19" s="45" t="str">
        <f t="shared" si="6"/>
        <v/>
      </c>
      <c r="BV19" s="44" t="str">
        <f t="shared" si="7"/>
        <v/>
      </c>
      <c r="BW19" s="21" t="str">
        <f t="shared" si="8"/>
        <v/>
      </c>
      <c r="BX19" s="45" t="str">
        <f t="shared" si="9"/>
        <v/>
      </c>
      <c r="BY19" s="44" t="str">
        <f t="shared" si="10"/>
        <v/>
      </c>
      <c r="BZ19" s="21" t="str">
        <f t="shared" si="11"/>
        <v/>
      </c>
      <c r="CA19" s="45" t="str">
        <f t="shared" si="12"/>
        <v/>
      </c>
      <c r="CB19" s="44" t="str">
        <f t="shared" si="13"/>
        <v/>
      </c>
      <c r="CC19" s="21" t="str">
        <f t="shared" si="14"/>
        <v/>
      </c>
      <c r="CD19" s="45" t="str">
        <f t="shared" si="15"/>
        <v/>
      </c>
      <c r="CE19" s="44" t="str">
        <f t="shared" si="16"/>
        <v/>
      </c>
      <c r="CF19" s="21" t="str">
        <f t="shared" si="17"/>
        <v/>
      </c>
      <c r="CG19" s="45" t="str">
        <f t="shared" si="18"/>
        <v/>
      </c>
      <c r="CH19"/>
      <c r="CI19"/>
      <c r="CJ19"/>
    </row>
    <row r="20" spans="1:88" ht="14.25" x14ac:dyDescent="0.45">
      <c r="A20" s="40" t="s">
        <v>66</v>
      </c>
      <c r="B20" s="41"/>
      <c r="C20" s="41">
        <v>0.96946564885496189</v>
      </c>
      <c r="D20" s="41">
        <v>0.98950131233595795</v>
      </c>
      <c r="E20" s="41">
        <v>1.0954907161803713</v>
      </c>
      <c r="F20" s="41">
        <v>1.0091686091687513</v>
      </c>
      <c r="G20" s="41">
        <v>0.99692023407756292</v>
      </c>
      <c r="H20" s="41">
        <v>1.0129749768303986</v>
      </c>
      <c r="I20" s="41">
        <v>0.9951204635407136</v>
      </c>
      <c r="J20" s="41">
        <v>1.028348145893784</v>
      </c>
      <c r="K20" s="41">
        <v>1.031589926970645</v>
      </c>
      <c r="L20" s="41">
        <v>1.0128556984112793</v>
      </c>
      <c r="M20" s="41">
        <v>1.0122646890901312</v>
      </c>
      <c r="N20" s="41">
        <v>1.0030994646520581</v>
      </c>
      <c r="O20" s="41">
        <v>1.0098314606741574</v>
      </c>
      <c r="P20" s="41">
        <v>1.014047287899861</v>
      </c>
      <c r="Q20" s="41">
        <v>1.0215333973254697</v>
      </c>
      <c r="R20" s="41">
        <v>1.041756176155233</v>
      </c>
      <c r="S20" s="41">
        <v>1.0405980152215568</v>
      </c>
      <c r="T20" s="41">
        <v>1.0417389150359178</v>
      </c>
      <c r="U20" s="41">
        <v>1.0291285221614552</v>
      </c>
      <c r="V20" s="41">
        <v>1.0270332717309039</v>
      </c>
      <c r="W20" s="41">
        <v>1.0374578177615299</v>
      </c>
      <c r="X20" s="41">
        <v>1.0391412772421027</v>
      </c>
      <c r="Y20" s="41">
        <v>1.0434056761316779</v>
      </c>
      <c r="Z20" s="41">
        <v>1.0544750000019818</v>
      </c>
      <c r="AA20" s="41">
        <v>1.0695527790285497</v>
      </c>
      <c r="AB20" s="41">
        <v>1.1267788795451039</v>
      </c>
      <c r="AC20" s="41">
        <v>1.127682037562316</v>
      </c>
      <c r="AD20" s="41">
        <v>1.0915869980983901</v>
      </c>
      <c r="AE20" s="41">
        <v>1.0711084836756262</v>
      </c>
      <c r="AF20" s="41">
        <v>1.044705946482547</v>
      </c>
      <c r="AG20" s="41">
        <v>1.0446908426841912</v>
      </c>
      <c r="AH20" s="41">
        <v>1.0665097520168312</v>
      </c>
      <c r="AI20" s="41">
        <v>1.0762827454994606</v>
      </c>
      <c r="AJ20" s="41">
        <v>1.0872585066577185</v>
      </c>
      <c r="AK20" s="41">
        <v>1.0766337000182773</v>
      </c>
      <c r="AL20" s="41">
        <v>1.0634751740089154</v>
      </c>
      <c r="AM20" s="41">
        <v>1.0486767644852677</v>
      </c>
      <c r="AN20" s="41">
        <v>1.0129550135736163</v>
      </c>
      <c r="AO20" s="41">
        <v>1.0155448291601963</v>
      </c>
      <c r="AP20" s="41">
        <v>1.011620508982036</v>
      </c>
      <c r="AQ20" s="41">
        <v>1.0310545017766877</v>
      </c>
      <c r="AR20" s="41">
        <v>1.0345282301450578</v>
      </c>
      <c r="AS20" s="41">
        <v>1.0320855196790601</v>
      </c>
      <c r="AT20" s="41">
        <v>1.0242991362327627</v>
      </c>
      <c r="AU20" s="41">
        <v>1.0275396302898947</v>
      </c>
      <c r="AV20" s="41">
        <v>1.0237779857461666</v>
      </c>
      <c r="AW20" s="41">
        <v>1.0146681386371206</v>
      </c>
      <c r="AX20" s="41">
        <v>1.0205891932722997</v>
      </c>
      <c r="AY20" s="41">
        <v>1.0162745931351713</v>
      </c>
      <c r="AZ20" s="41">
        <v>1.0095444258585065</v>
      </c>
      <c r="BA20" s="41">
        <v>1.0111842105263158</v>
      </c>
      <c r="BB20" s="41">
        <v>1.0254463962987059</v>
      </c>
      <c r="BC20" s="41">
        <v>1.0247444483609447</v>
      </c>
      <c r="BD20" s="41">
        <v>1.0164190056870299</v>
      </c>
      <c r="BE20" s="41">
        <v>1.0159281653280392</v>
      </c>
      <c r="BF20" s="41">
        <v>1.0209193870752831</v>
      </c>
      <c r="BG20" s="41">
        <v>1.0278430348908032</v>
      </c>
      <c r="BH20" s="41">
        <v>1.017909407100531</v>
      </c>
      <c r="BI20" s="41">
        <v>1.0182314897413023</v>
      </c>
      <c r="BJ20" s="41">
        <v>1.0448917014103456</v>
      </c>
      <c r="BK20" s="41">
        <v>0.99946848330588089</v>
      </c>
      <c r="BL20" s="41">
        <v>1.0218861649776421</v>
      </c>
      <c r="BM20" s="41">
        <v>3.5299999999999998E-2</v>
      </c>
      <c r="BN20" s="46">
        <v>2.8400000000000002E-2</v>
      </c>
      <c r="BO20" s="2">
        <f t="shared" si="0"/>
        <v>64</v>
      </c>
      <c r="BP20" s="44">
        <f t="shared" si="1"/>
        <v>0.23247636409589068</v>
      </c>
      <c r="BQ20" s="21">
        <f t="shared" si="2"/>
        <v>2.1122533245555575E-2</v>
      </c>
      <c r="BR20" s="45">
        <f t="shared" si="3"/>
        <v>0.81137458626524761</v>
      </c>
      <c r="BS20" s="44">
        <f t="shared" si="4"/>
        <v>0.23603559305478905</v>
      </c>
      <c r="BT20" s="21">
        <f t="shared" si="5"/>
        <v>2.1417037428776986E-2</v>
      </c>
      <c r="BU20" s="45">
        <f t="shared" si="6"/>
        <v>0.80903819082471484</v>
      </c>
      <c r="BV20" s="44">
        <f t="shared" si="7"/>
        <v>0.60786469793165754</v>
      </c>
      <c r="BW20" s="21">
        <f t="shared" si="8"/>
        <v>4.8636451288289972E-2</v>
      </c>
      <c r="BX20" s="45">
        <f t="shared" si="9"/>
        <v>0.62194287945148052</v>
      </c>
      <c r="BY20" s="44">
        <f t="shared" si="10"/>
        <v>0.98273799119417582</v>
      </c>
      <c r="BZ20" s="21">
        <f t="shared" si="11"/>
        <v>7.0844801783007894E-2</v>
      </c>
      <c r="CA20" s="45">
        <f t="shared" si="12"/>
        <v>0.50435307359885395</v>
      </c>
      <c r="CB20" s="44">
        <f t="shared" si="13"/>
        <v>0.29938010707663221</v>
      </c>
      <c r="CC20" s="21">
        <f t="shared" si="14"/>
        <v>2.653466911029656E-2</v>
      </c>
      <c r="CD20" s="45">
        <f t="shared" si="15"/>
        <v>0.76959774476601561</v>
      </c>
      <c r="CE20" s="44">
        <f t="shared" si="16"/>
        <v>0.1956732681159481</v>
      </c>
      <c r="CF20" s="21">
        <f t="shared" si="17"/>
        <v>1.8031583912322846E-2</v>
      </c>
      <c r="CG20" s="45">
        <f t="shared" si="18"/>
        <v>0.83634888114185635</v>
      </c>
      <c r="CH20"/>
      <c r="CI20"/>
      <c r="CJ20"/>
    </row>
    <row r="21" spans="1:88" ht="14.25" x14ac:dyDescent="0.45">
      <c r="A21" s="40" t="s">
        <v>67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>
        <v>1.1122448979602251</v>
      </c>
      <c r="AJ21" s="41">
        <v>1.0683903252716296</v>
      </c>
      <c r="AK21" s="41">
        <v>1.0499609679980482</v>
      </c>
      <c r="AL21" s="41">
        <v>1.0338289962863714</v>
      </c>
      <c r="AM21" s="41">
        <v>1.0475999078783367</v>
      </c>
      <c r="AN21" s="41">
        <v>1.007997714938589</v>
      </c>
      <c r="AO21" s="41">
        <v>1.0201190138849534</v>
      </c>
      <c r="AP21" s="41">
        <v>1.0313888888888887</v>
      </c>
      <c r="AQ21" s="41">
        <v>1.021276595744681</v>
      </c>
      <c r="AR21" s="41">
        <v>1.0305907172995781</v>
      </c>
      <c r="AS21" s="41">
        <v>1.0463152507676561</v>
      </c>
      <c r="AT21" s="41">
        <v>1.0242112986060161</v>
      </c>
      <c r="AU21" s="41">
        <v>1.0148042024832855</v>
      </c>
      <c r="AV21" s="41">
        <v>1.0258823529411767</v>
      </c>
      <c r="AW21" s="41">
        <v>1.0288990825688076</v>
      </c>
      <c r="AX21" s="41">
        <v>1.0639768167632633</v>
      </c>
      <c r="AY21" s="41">
        <v>1.0104755918709407</v>
      </c>
      <c r="AZ21" s="41">
        <v>0.99129172714078384</v>
      </c>
      <c r="BA21" s="41">
        <v>0.98786864672662622</v>
      </c>
      <c r="BB21" s="41">
        <v>1.0061401651492694</v>
      </c>
      <c r="BC21" s="41">
        <v>1.011574074074074</v>
      </c>
      <c r="BD21" s="41">
        <v>1.0220511753692532</v>
      </c>
      <c r="BE21" s="41">
        <v>1.0260533279055566</v>
      </c>
      <c r="BF21" s="41">
        <v>1.0309462408252332</v>
      </c>
      <c r="BG21" s="41">
        <v>1.0363671348855108</v>
      </c>
      <c r="BH21" s="41">
        <v>1.042328458967694</v>
      </c>
      <c r="BI21" s="41">
        <v>1.0231598429255837</v>
      </c>
      <c r="BJ21" s="41">
        <v>1.0638927576601673</v>
      </c>
      <c r="BK21" s="41">
        <v>0.98919980363279325</v>
      </c>
      <c r="BL21" s="41">
        <v>1.0557962918375516</v>
      </c>
      <c r="BM21" s="41">
        <v>-3.6499999999999998E-2</v>
      </c>
      <c r="BN21" s="46">
        <v>1.3100000000000001E-2</v>
      </c>
      <c r="BO21" s="2">
        <f t="shared" si="0"/>
        <v>32</v>
      </c>
      <c r="BP21" s="44">
        <f t="shared" si="1"/>
        <v>0.2799068388735968</v>
      </c>
      <c r="BQ21" s="21">
        <f t="shared" si="2"/>
        <v>2.4985769741810326E-2</v>
      </c>
      <c r="BR21" s="45">
        <f t="shared" si="3"/>
        <v>0.78130686517783321</v>
      </c>
      <c r="BS21" s="44">
        <f t="shared" si="4"/>
        <v>0.24551687763713104</v>
      </c>
      <c r="BT21" s="21">
        <f t="shared" si="5"/>
        <v>2.2197846533608345E-2</v>
      </c>
      <c r="BU21" s="45">
        <f t="shared" si="6"/>
        <v>0.80287952572517451</v>
      </c>
      <c r="BV21" s="44" t="str">
        <f t="shared" si="7"/>
        <v/>
      </c>
      <c r="BW21" s="21" t="str">
        <f t="shared" si="8"/>
        <v/>
      </c>
      <c r="BX21" s="45" t="str">
        <f t="shared" si="9"/>
        <v/>
      </c>
      <c r="BY21" s="44" t="str">
        <f t="shared" si="10"/>
        <v/>
      </c>
      <c r="BZ21" s="21" t="str">
        <f t="shared" si="11"/>
        <v/>
      </c>
      <c r="CA21" s="45" t="str">
        <f t="shared" si="12"/>
        <v/>
      </c>
      <c r="CB21" s="44" t="str">
        <f t="shared" si="13"/>
        <v/>
      </c>
      <c r="CC21" s="21" t="str">
        <f t="shared" si="14"/>
        <v/>
      </c>
      <c r="CD21" s="45" t="str">
        <f t="shared" si="15"/>
        <v/>
      </c>
      <c r="CE21" s="44" t="str">
        <f t="shared" si="16"/>
        <v/>
      </c>
      <c r="CF21" s="21" t="str">
        <f t="shared" si="17"/>
        <v/>
      </c>
      <c r="CG21" s="45" t="str">
        <f t="shared" si="18"/>
        <v/>
      </c>
      <c r="CH21"/>
      <c r="CI21"/>
      <c r="CJ21"/>
    </row>
    <row r="22" spans="1:88" ht="14.25" x14ac:dyDescent="0.45">
      <c r="A22" s="40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1.0402499999999999</v>
      </c>
      <c r="AU22" s="41">
        <v>1.0044059921493198</v>
      </c>
      <c r="AV22" s="41">
        <v>1.3853086616685351</v>
      </c>
      <c r="AW22" s="41">
        <v>1.1446254821808939</v>
      </c>
      <c r="AX22" s="41">
        <v>1.049142397263721</v>
      </c>
      <c r="AY22" s="41">
        <v>1.0346629590564771</v>
      </c>
      <c r="AZ22" s="41">
        <v>1.0575331458417068</v>
      </c>
      <c r="BA22" s="41">
        <v>1.0032672289339686</v>
      </c>
      <c r="BB22" s="41">
        <v>1.0416540442290279</v>
      </c>
      <c r="BC22" s="41">
        <v>1.0398429547767891</v>
      </c>
      <c r="BD22" s="41">
        <v>1.0248916235491541</v>
      </c>
      <c r="BE22" s="41">
        <v>1.0148724246145449</v>
      </c>
      <c r="BF22" s="41">
        <v>1.0087389083086851</v>
      </c>
      <c r="BG22" s="41">
        <v>1.0536452085832333</v>
      </c>
      <c r="BH22" s="41">
        <v>1.0378217696540384</v>
      </c>
      <c r="BI22" s="41">
        <v>1.0129806813334148</v>
      </c>
      <c r="BJ22" s="41">
        <v>1.0794729876067861</v>
      </c>
      <c r="BK22" s="41">
        <v>1.0215682996154489</v>
      </c>
      <c r="BL22" s="41">
        <v>1.0230735682173788</v>
      </c>
      <c r="BM22" s="41">
        <v>2.7099999999999999E-2</v>
      </c>
      <c r="BN22" s="46">
        <v>6.7500000000000004E-2</v>
      </c>
      <c r="BO22" s="2">
        <f t="shared" si="0"/>
        <v>21</v>
      </c>
      <c r="BP22" s="44">
        <f t="shared" si="1"/>
        <v>0.38821569221448504</v>
      </c>
      <c r="BQ22" s="21">
        <f t="shared" si="2"/>
        <v>3.3345838770848735E-2</v>
      </c>
      <c r="BR22" s="45">
        <f t="shared" si="3"/>
        <v>0.72034915439170522</v>
      </c>
      <c r="BS22" s="44" t="str">
        <f t="shared" si="4"/>
        <v/>
      </c>
      <c r="BT22" s="21" t="str">
        <f t="shared" si="5"/>
        <v/>
      </c>
      <c r="BU22" s="45" t="str">
        <f t="shared" si="6"/>
        <v/>
      </c>
      <c r="BV22" s="44" t="str">
        <f t="shared" si="7"/>
        <v/>
      </c>
      <c r="BW22" s="21" t="str">
        <f t="shared" si="8"/>
        <v/>
      </c>
      <c r="BX22" s="45" t="str">
        <f t="shared" si="9"/>
        <v/>
      </c>
      <c r="BY22" s="44" t="str">
        <f t="shared" si="10"/>
        <v/>
      </c>
      <c r="BZ22" s="21" t="str">
        <f t="shared" si="11"/>
        <v/>
      </c>
      <c r="CA22" s="45" t="str">
        <f t="shared" si="12"/>
        <v/>
      </c>
      <c r="CB22" s="44" t="str">
        <f t="shared" si="13"/>
        <v/>
      </c>
      <c r="CC22" s="21" t="str">
        <f t="shared" si="14"/>
        <v/>
      </c>
      <c r="CD22" s="45" t="str">
        <f t="shared" si="15"/>
        <v/>
      </c>
      <c r="CE22" s="44" t="str">
        <f t="shared" si="16"/>
        <v/>
      </c>
      <c r="CF22" s="21" t="str">
        <f t="shared" si="17"/>
        <v/>
      </c>
      <c r="CG22" s="45" t="str">
        <f t="shared" si="18"/>
        <v/>
      </c>
      <c r="CH22"/>
      <c r="CI22"/>
      <c r="CJ22"/>
    </row>
    <row r="23" spans="1:88" ht="14.25" x14ac:dyDescent="0.45">
      <c r="A23" s="40" t="s">
        <v>69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>
        <v>1.016</v>
      </c>
      <c r="BI23" s="41">
        <v>1.0364199999999999</v>
      </c>
      <c r="BJ23" s="41">
        <v>1.04938</v>
      </c>
      <c r="BK23" s="41">
        <v>1.0099499999999999</v>
      </c>
      <c r="BL23" s="41">
        <v>1.02688</v>
      </c>
      <c r="BM23" s="41">
        <v>2.8799999999999999E-2</v>
      </c>
      <c r="BN23" s="46">
        <v>1.8700000000000001E-2</v>
      </c>
      <c r="BO23" s="2">
        <f t="shared" si="0"/>
        <v>7</v>
      </c>
      <c r="BP23" s="44" t="str">
        <f t="shared" si="1"/>
        <v/>
      </c>
      <c r="BQ23" s="21" t="str">
        <f t="shared" si="2"/>
        <v/>
      </c>
      <c r="BR23" s="45" t="str">
        <f t="shared" si="3"/>
        <v/>
      </c>
      <c r="BS23" s="44" t="str">
        <f t="shared" si="4"/>
        <v/>
      </c>
      <c r="BT23" s="21" t="str">
        <f t="shared" si="5"/>
        <v/>
      </c>
      <c r="BU23" s="45" t="str">
        <f t="shared" si="6"/>
        <v/>
      </c>
      <c r="BV23" s="44" t="str">
        <f t="shared" si="7"/>
        <v/>
      </c>
      <c r="BW23" s="21" t="str">
        <f t="shared" si="8"/>
        <v/>
      </c>
      <c r="BX23" s="45" t="str">
        <f t="shared" si="9"/>
        <v/>
      </c>
      <c r="BY23" s="44" t="str">
        <f t="shared" si="10"/>
        <v/>
      </c>
      <c r="BZ23" s="21" t="str">
        <f t="shared" si="11"/>
        <v/>
      </c>
      <c r="CA23" s="45" t="str">
        <f t="shared" si="12"/>
        <v/>
      </c>
      <c r="CB23" s="44" t="str">
        <f t="shared" si="13"/>
        <v/>
      </c>
      <c r="CC23" s="21" t="str">
        <f t="shared" si="14"/>
        <v/>
      </c>
      <c r="CD23" s="45" t="str">
        <f t="shared" si="15"/>
        <v/>
      </c>
      <c r="CE23" s="44" t="str">
        <f t="shared" si="16"/>
        <v/>
      </c>
      <c r="CF23" s="21" t="str">
        <f t="shared" si="17"/>
        <v/>
      </c>
      <c r="CG23" s="45" t="str">
        <f t="shared" si="18"/>
        <v/>
      </c>
      <c r="CH23"/>
      <c r="CI23"/>
      <c r="CJ23"/>
    </row>
    <row r="24" spans="1:88" ht="14.25" x14ac:dyDescent="0.45">
      <c r="A24" s="40" t="s">
        <v>70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>
        <v>1.0993314231136586</v>
      </c>
      <c r="AJ24" s="41">
        <v>1.0990443092962607</v>
      </c>
      <c r="AK24" s="41">
        <v>1.1802371541501979</v>
      </c>
      <c r="AL24" s="41">
        <v>1.0703281982585393</v>
      </c>
      <c r="AM24" s="41">
        <v>1.0187734668335429</v>
      </c>
      <c r="AN24" s="41">
        <v>1.0995085995086</v>
      </c>
      <c r="AO24" s="41">
        <v>1.0636871508379868</v>
      </c>
      <c r="AP24" s="41">
        <v>1.100840336134455</v>
      </c>
      <c r="AQ24" s="41">
        <v>1.0877862595419863</v>
      </c>
      <c r="AR24" s="41">
        <v>1.1000000000000001</v>
      </c>
      <c r="AS24" s="41">
        <v>1.122807017543858</v>
      </c>
      <c r="AT24" s="41">
        <v>1.159801136363638</v>
      </c>
      <c r="AU24" s="41">
        <v>1.112063686466624</v>
      </c>
      <c r="AV24" s="41">
        <v>1.0699339207048466</v>
      </c>
      <c r="AW24" s="41">
        <v>1.0949562532166743</v>
      </c>
      <c r="AX24" s="41">
        <v>1.0878965922444188</v>
      </c>
      <c r="AY24" s="41">
        <v>1.0651328580686974</v>
      </c>
      <c r="AZ24" s="41">
        <v>1.1057702058614749</v>
      </c>
      <c r="BA24" s="41">
        <v>1.0677732942039611</v>
      </c>
      <c r="BB24" s="41">
        <v>1.0401099373013836</v>
      </c>
      <c r="BC24" s="41">
        <v>1.034104046242774</v>
      </c>
      <c r="BD24" s="41">
        <v>1.0248343048790225</v>
      </c>
      <c r="BE24" s="41">
        <v>1.0156615240766713</v>
      </c>
      <c r="BF24" s="41">
        <v>1.0941361256544504</v>
      </c>
      <c r="BG24" s="41">
        <v>1.0531151306345108</v>
      </c>
      <c r="BH24" s="41">
        <v>1.0500045438022536</v>
      </c>
      <c r="BI24" s="41">
        <v>1.0515611138758465</v>
      </c>
      <c r="BJ24" s="41">
        <v>1.0832716049382718</v>
      </c>
      <c r="BK24" s="41">
        <v>1.0436112219119795</v>
      </c>
      <c r="BL24" s="41">
        <v>1.0703638316073021</v>
      </c>
      <c r="BM24" s="41">
        <v>8.8499999999999995E-2</v>
      </c>
      <c r="BN24" s="46">
        <v>0.10920000000000001</v>
      </c>
      <c r="BO24" s="2">
        <f t="shared" si="0"/>
        <v>32</v>
      </c>
      <c r="BP24" s="44">
        <f t="shared" si="1"/>
        <v>0.61025680891334022</v>
      </c>
      <c r="BQ24" s="21">
        <f t="shared" si="2"/>
        <v>4.8792358496682953E-2</v>
      </c>
      <c r="BR24" s="45">
        <f t="shared" si="3"/>
        <v>0.62101895453237443</v>
      </c>
      <c r="BS24" s="44">
        <f t="shared" si="4"/>
        <v>1.5532894736842069</v>
      </c>
      <c r="BT24" s="21">
        <f t="shared" si="5"/>
        <v>9.8272237458358447E-2</v>
      </c>
      <c r="BU24" s="45">
        <f t="shared" si="6"/>
        <v>0.39165163617624377</v>
      </c>
      <c r="BV24" s="44" t="str">
        <f t="shared" si="7"/>
        <v/>
      </c>
      <c r="BW24" s="21" t="str">
        <f t="shared" si="8"/>
        <v/>
      </c>
      <c r="BX24" s="45" t="str">
        <f t="shared" si="9"/>
        <v/>
      </c>
      <c r="BY24" s="44" t="str">
        <f t="shared" si="10"/>
        <v/>
      </c>
      <c r="BZ24" s="21" t="str">
        <f t="shared" si="11"/>
        <v/>
      </c>
      <c r="CA24" s="45" t="str">
        <f t="shared" si="12"/>
        <v/>
      </c>
      <c r="CB24" s="44" t="str">
        <f t="shared" si="13"/>
        <v/>
      </c>
      <c r="CC24" s="21" t="str">
        <f t="shared" si="14"/>
        <v/>
      </c>
      <c r="CD24" s="45" t="str">
        <f t="shared" si="15"/>
        <v/>
      </c>
      <c r="CE24" s="44" t="str">
        <f t="shared" si="16"/>
        <v/>
      </c>
      <c r="CF24" s="21" t="str">
        <f t="shared" si="17"/>
        <v/>
      </c>
      <c r="CG24" s="45" t="str">
        <f t="shared" si="18"/>
        <v/>
      </c>
      <c r="CH24"/>
      <c r="CI24"/>
      <c r="CJ24"/>
    </row>
    <row r="25" spans="1:88" ht="14.25" x14ac:dyDescent="0.45">
      <c r="A25" s="40" t="s">
        <v>71</v>
      </c>
      <c r="B25" s="41"/>
      <c r="C25" s="41">
        <v>1.0784313705882351</v>
      </c>
      <c r="D25" s="41">
        <v>1.2363636386115711</v>
      </c>
      <c r="E25" s="41">
        <v>1.3235294102941175</v>
      </c>
      <c r="F25" s="41">
        <v>1.2444444447160492</v>
      </c>
      <c r="G25" s="41">
        <v>2.0089285732222599</v>
      </c>
      <c r="H25" s="41">
        <v>2.244444444</v>
      </c>
      <c r="I25" s="41">
        <v>1.8000000001584158</v>
      </c>
      <c r="J25" s="41">
        <v>2.7876787680734498</v>
      </c>
      <c r="K25" s="41">
        <v>2.1513746383116845</v>
      </c>
      <c r="L25" s="41">
        <v>1.0310154542201011</v>
      </c>
      <c r="M25" s="41">
        <v>1.203000830283234</v>
      </c>
      <c r="N25" s="41">
        <v>1.115331525756196</v>
      </c>
      <c r="O25" s="41">
        <v>1.0756149307183904</v>
      </c>
      <c r="P25" s="41">
        <v>1.058793314222529</v>
      </c>
      <c r="Q25" s="41">
        <v>0.99293642785447556</v>
      </c>
      <c r="R25" s="41">
        <v>1.101818181818182</v>
      </c>
      <c r="S25" s="41">
        <v>1.0286028602860287</v>
      </c>
      <c r="T25" s="41">
        <v>1.0695187165775399</v>
      </c>
      <c r="U25" s="41">
        <v>1.1119999999900001</v>
      </c>
      <c r="V25" s="41">
        <v>1.0547062350162295</v>
      </c>
      <c r="W25" s="41">
        <v>1.0220974847251318</v>
      </c>
      <c r="X25" s="41">
        <v>1.0395550921099772</v>
      </c>
      <c r="Y25" s="41">
        <v>1.0367461430575038</v>
      </c>
      <c r="Z25" s="41">
        <v>1.0651154401154381</v>
      </c>
      <c r="AA25" s="41">
        <v>1.314860287891618</v>
      </c>
      <c r="AB25" s="41">
        <v>1.628360756029237</v>
      </c>
      <c r="AC25" s="41">
        <v>1.0797674602546876</v>
      </c>
      <c r="AD25" s="41">
        <v>1.0449401164707171</v>
      </c>
      <c r="AE25" s="41">
        <v>1.0810725552050475</v>
      </c>
      <c r="AF25" s="41">
        <v>1.103556722757189</v>
      </c>
      <c r="AG25" s="41">
        <v>1.197197167787996</v>
      </c>
      <c r="AH25" s="41">
        <v>1.4724165010184289</v>
      </c>
      <c r="AI25" s="41">
        <v>1.3213360111334269</v>
      </c>
      <c r="AJ25" s="41">
        <v>2.2353571856532901</v>
      </c>
      <c r="AK25" s="41">
        <v>3.7558628356036201</v>
      </c>
      <c r="AL25" s="41">
        <v>13.8134994174486</v>
      </c>
      <c r="AM25" s="41">
        <v>118.49639632143901</v>
      </c>
      <c r="AN25" s="41">
        <v>3.76335967563202</v>
      </c>
      <c r="AO25" s="41">
        <v>1.145786984489187</v>
      </c>
      <c r="AP25" s="41">
        <v>1.160020910549395</v>
      </c>
      <c r="AQ25" s="41">
        <v>1.151734681125727</v>
      </c>
      <c r="AR25" s="41">
        <v>1.1711877460482429</v>
      </c>
      <c r="AS25" s="41">
        <v>1.214470698171138</v>
      </c>
      <c r="AT25" s="41">
        <v>1.1206032360182909</v>
      </c>
      <c r="AU25" s="41">
        <v>1.0852787695687998</v>
      </c>
      <c r="AV25" s="41">
        <v>1.0787404421467437</v>
      </c>
      <c r="AW25" s="41">
        <v>1.1019320676307449</v>
      </c>
      <c r="AX25" s="41">
        <v>1.1242548661800491</v>
      </c>
      <c r="AY25" s="41">
        <v>1.0470844436028188</v>
      </c>
      <c r="AZ25" s="41">
        <v>1.0767322895675089</v>
      </c>
      <c r="BA25" s="41">
        <v>1.0215951626835589</v>
      </c>
      <c r="BB25" s="41">
        <v>1.0460822998872605</v>
      </c>
      <c r="BC25" s="41">
        <v>1.0158965377879563</v>
      </c>
      <c r="BD25" s="41">
        <v>1.0092825885161119</v>
      </c>
      <c r="BE25" s="41">
        <v>1.033372749967153</v>
      </c>
      <c r="BF25" s="41">
        <v>1.0443738080101714</v>
      </c>
      <c r="BG25" s="41">
        <v>1.0539323106890675</v>
      </c>
      <c r="BH25" s="41">
        <v>1.0428554926648956</v>
      </c>
      <c r="BI25" s="41">
        <v>1.0870624723083737</v>
      </c>
      <c r="BJ25" s="41">
        <v>1.1400040758100669</v>
      </c>
      <c r="BK25" s="41">
        <v>1.0334936982551393</v>
      </c>
      <c r="BL25" s="41">
        <v>1.0250176702702376</v>
      </c>
      <c r="BM25" s="41">
        <v>9.8100000000000007E-2</v>
      </c>
      <c r="BN25" s="46">
        <v>4.5900000000000003E-2</v>
      </c>
      <c r="BO25" s="2">
        <f t="shared" si="0"/>
        <v>64</v>
      </c>
      <c r="BP25" s="44">
        <f t="shared" si="1"/>
        <v>0.629471180394376</v>
      </c>
      <c r="BQ25" s="21">
        <f t="shared" si="2"/>
        <v>5.0037159241902884E-2</v>
      </c>
      <c r="BR25" s="45">
        <f t="shared" si="3"/>
        <v>0.61369603343213042</v>
      </c>
      <c r="BS25" s="44">
        <f t="shared" si="4"/>
        <v>1.6626346002269368</v>
      </c>
      <c r="BT25" s="21">
        <f t="shared" si="5"/>
        <v>0.10288735427998508</v>
      </c>
      <c r="BU25" s="45">
        <f t="shared" si="6"/>
        <v>0.37556786797361147</v>
      </c>
      <c r="BV25" s="44">
        <f t="shared" si="7"/>
        <v>154029.71443471051</v>
      </c>
      <c r="BW25" s="21">
        <f t="shared" si="8"/>
        <v>2.3018757979068361</v>
      </c>
      <c r="BX25" s="45">
        <f t="shared" si="9"/>
        <v>6.49221165836943E-6</v>
      </c>
      <c r="BY25" s="44">
        <f t="shared" si="10"/>
        <v>2.9608069610462326</v>
      </c>
      <c r="BZ25" s="21">
        <f t="shared" si="11"/>
        <v>0.14756783681444463</v>
      </c>
      <c r="CA25" s="45">
        <f t="shared" si="12"/>
        <v>0.25247380390784147</v>
      </c>
      <c r="CB25" s="44">
        <f t="shared" si="13"/>
        <v>0.83260178815111741</v>
      </c>
      <c r="CC25" s="21">
        <f t="shared" si="14"/>
        <v>6.2445864999172374E-2</v>
      </c>
      <c r="CD25" s="45">
        <f t="shared" si="15"/>
        <v>0.54567228214312935</v>
      </c>
      <c r="CE25" s="44">
        <f t="shared" si="16"/>
        <v>121.93939416216264</v>
      </c>
      <c r="CF25" s="21">
        <f t="shared" si="17"/>
        <v>0.61796494110101263</v>
      </c>
      <c r="CG25" s="45">
        <f t="shared" si="18"/>
        <v>8.1340892137548252E-3</v>
      </c>
      <c r="CH25"/>
      <c r="CI25"/>
      <c r="CJ25"/>
    </row>
    <row r="26" spans="1:88" ht="14.25" x14ac:dyDescent="0.45">
      <c r="A26" s="40" t="s">
        <v>314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>
        <v>0.97024999999999995</v>
      </c>
      <c r="AX26" s="41">
        <v>0.92618</v>
      </c>
      <c r="AY26" s="41">
        <v>1.03569</v>
      </c>
      <c r="AZ26" s="41">
        <v>1.133</v>
      </c>
      <c r="BA26" s="41">
        <v>1.0369999999999999</v>
      </c>
      <c r="BB26" s="41">
        <v>1.048</v>
      </c>
      <c r="BC26" s="41">
        <v>1.0309999999999999</v>
      </c>
      <c r="BD26" s="41">
        <v>1.004</v>
      </c>
      <c r="BE26" s="41">
        <v>1.0152600000000001</v>
      </c>
      <c r="BF26" s="41">
        <v>1.0042599999999999</v>
      </c>
      <c r="BG26" s="41">
        <v>1.0295000000000001</v>
      </c>
      <c r="BH26" s="41">
        <v>1.06125</v>
      </c>
      <c r="BI26" s="41">
        <v>1.0151550844130317</v>
      </c>
      <c r="BJ26" s="41">
        <v>1.0741685649202757</v>
      </c>
      <c r="BK26" s="41">
        <v>0.99609805751124081</v>
      </c>
      <c r="BL26" s="41">
        <v>1.0218853785233719</v>
      </c>
      <c r="BM26" s="41">
        <v>3.6700000000000003E-2</v>
      </c>
      <c r="BN26" s="46">
        <v>2.0500000000000001E-2</v>
      </c>
      <c r="BO26" s="2">
        <f t="shared" si="0"/>
        <v>18</v>
      </c>
      <c r="BP26" s="44">
        <f t="shared" si="1"/>
        <v>0.31258694922156338</v>
      </c>
      <c r="BQ26" s="21">
        <f t="shared" si="2"/>
        <v>2.7573292794880189E-2</v>
      </c>
      <c r="BR26" s="45">
        <f t="shared" si="3"/>
        <v>0.76185429132375215</v>
      </c>
      <c r="BS26" s="44" t="str">
        <f t="shared" si="4"/>
        <v/>
      </c>
      <c r="BT26" s="21" t="str">
        <f t="shared" si="5"/>
        <v/>
      </c>
      <c r="BU26" s="45" t="str">
        <f t="shared" si="6"/>
        <v/>
      </c>
      <c r="BV26" s="44" t="str">
        <f t="shared" si="7"/>
        <v/>
      </c>
      <c r="BW26" s="21" t="str">
        <f t="shared" si="8"/>
        <v/>
      </c>
      <c r="BX26" s="45" t="str">
        <f t="shared" si="9"/>
        <v/>
      </c>
      <c r="BY26" s="44" t="str">
        <f t="shared" si="10"/>
        <v/>
      </c>
      <c r="BZ26" s="21" t="str">
        <f t="shared" si="11"/>
        <v/>
      </c>
      <c r="CA26" s="45" t="str">
        <f t="shared" si="12"/>
        <v/>
      </c>
      <c r="CB26" s="44" t="str">
        <f t="shared" si="13"/>
        <v/>
      </c>
      <c r="CC26" s="21" t="str">
        <f t="shared" si="14"/>
        <v/>
      </c>
      <c r="CD26" s="45" t="str">
        <f t="shared" si="15"/>
        <v/>
      </c>
      <c r="CE26" s="44" t="str">
        <f t="shared" si="16"/>
        <v/>
      </c>
      <c r="CF26" s="21" t="str">
        <f t="shared" si="17"/>
        <v/>
      </c>
      <c r="CG26" s="45" t="str">
        <f t="shared" si="18"/>
        <v/>
      </c>
      <c r="CH26"/>
      <c r="CI26"/>
      <c r="CJ26"/>
    </row>
    <row r="27" spans="1:88" ht="14.25" x14ac:dyDescent="0.45">
      <c r="A27" s="40" t="s">
        <v>72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>
        <v>1.1197475502409531</v>
      </c>
      <c r="AD27" s="41">
        <v>1.117324236136418</v>
      </c>
      <c r="AE27" s="41">
        <v>1.13168724280108</v>
      </c>
      <c r="AF27" s="41">
        <v>1.090439882701036</v>
      </c>
      <c r="AG27" s="41">
        <v>1.117362306367885</v>
      </c>
      <c r="AH27" s="41">
        <v>1.1363242514708949</v>
      </c>
      <c r="AI27" s="41">
        <v>1.164280267725712</v>
      </c>
      <c r="AJ27" s="41">
        <v>1.111372064274688</v>
      </c>
      <c r="AK27" s="41">
        <v>1.104771438105234</v>
      </c>
      <c r="AL27" s="41">
        <v>1.0857746904251921</v>
      </c>
      <c r="AM27" s="41">
        <v>1.0809457579975974</v>
      </c>
      <c r="AN27" s="41">
        <v>1.100017155606025</v>
      </c>
      <c r="AO27" s="41">
        <v>1.09801933873986</v>
      </c>
      <c r="AP27" s="41">
        <v>1.0835167956821239</v>
      </c>
      <c r="AQ27" s="41">
        <v>1.115750147473288</v>
      </c>
      <c r="AR27" s="41">
        <v>1.113963461199557</v>
      </c>
      <c r="AS27" s="41">
        <v>1.1176501608395299</v>
      </c>
      <c r="AT27" s="41">
        <v>1.1616761239633411</v>
      </c>
      <c r="AU27" s="41">
        <v>1.14330803336589</v>
      </c>
      <c r="AV27" s="41">
        <v>1.105429209938219</v>
      </c>
      <c r="AW27" s="41">
        <v>1.1051254608157879</v>
      </c>
      <c r="AX27" s="41">
        <v>1.100828580652107</v>
      </c>
      <c r="AY27" s="41">
        <v>1.0871993127147761</v>
      </c>
      <c r="AZ27" s="41">
        <v>1.0666139865665756</v>
      </c>
      <c r="BA27" s="41">
        <v>1.0774929619202833</v>
      </c>
      <c r="BB27" s="41">
        <v>1.0860148514851495</v>
      </c>
      <c r="BC27" s="41">
        <v>1.0655903767014878</v>
      </c>
      <c r="BD27" s="41">
        <v>1.0803279662527479</v>
      </c>
      <c r="BE27" s="41">
        <v>1.0918990265632729</v>
      </c>
      <c r="BF27" s="41">
        <v>1.0694570363654681</v>
      </c>
      <c r="BG27" s="41">
        <v>1.0861022528546442</v>
      </c>
      <c r="BH27" s="41">
        <v>1.1155521879143799</v>
      </c>
      <c r="BI27" s="41">
        <v>1.0708099847172661</v>
      </c>
      <c r="BJ27" s="41">
        <v>1.1270218839200801</v>
      </c>
      <c r="BK27" s="41">
        <v>1.0802729703109524</v>
      </c>
      <c r="BL27" s="41">
        <v>1.0694887658743173</v>
      </c>
      <c r="BM27" s="41">
        <v>8.4599999999999995E-2</v>
      </c>
      <c r="BN27" s="46">
        <v>7.5399999999999995E-2</v>
      </c>
      <c r="BO27" s="2">
        <f t="shared" si="0"/>
        <v>38</v>
      </c>
      <c r="BP27" s="44">
        <f t="shared" si="1"/>
        <v>1.3060375326957518</v>
      </c>
      <c r="BQ27" s="21">
        <f t="shared" si="2"/>
        <v>8.7142908198953872E-2</v>
      </c>
      <c r="BR27" s="45">
        <f t="shared" si="3"/>
        <v>0.43364428627967844</v>
      </c>
      <c r="BS27" s="44">
        <f t="shared" si="4"/>
        <v>1.7785502299887237</v>
      </c>
      <c r="BT27" s="21">
        <f t="shared" si="5"/>
        <v>0.10759713890934375</v>
      </c>
      <c r="BU27" s="45">
        <f t="shared" si="6"/>
        <v>0.35989991802453697</v>
      </c>
      <c r="BV27" s="44">
        <f t="shared" si="7"/>
        <v>1.7838599952013734</v>
      </c>
      <c r="BW27" s="21">
        <f t="shared" si="8"/>
        <v>0.10780861716205314</v>
      </c>
      <c r="BX27" s="45">
        <f t="shared" si="9"/>
        <v>0.35921346681360822</v>
      </c>
      <c r="BY27" s="44" t="str">
        <f t="shared" si="10"/>
        <v/>
      </c>
      <c r="BZ27" s="21" t="str">
        <f t="shared" si="11"/>
        <v/>
      </c>
      <c r="CA27" s="45" t="str">
        <f t="shared" si="12"/>
        <v/>
      </c>
      <c r="CB27" s="44" t="str">
        <f t="shared" si="13"/>
        <v/>
      </c>
      <c r="CC27" s="21" t="str">
        <f t="shared" si="14"/>
        <v/>
      </c>
      <c r="CD27" s="45" t="str">
        <f t="shared" si="15"/>
        <v/>
      </c>
      <c r="CE27" s="44" t="str">
        <f t="shared" si="16"/>
        <v/>
      </c>
      <c r="CF27" s="21" t="str">
        <f t="shared" si="17"/>
        <v/>
      </c>
      <c r="CG27" s="45" t="str">
        <f t="shared" si="18"/>
        <v/>
      </c>
      <c r="CH27"/>
      <c r="CI27"/>
      <c r="CJ27"/>
    </row>
    <row r="28" spans="1:88" ht="14.25" x14ac:dyDescent="0.45">
      <c r="A28" s="40" t="s">
        <v>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>
        <v>2.0172482080580401</v>
      </c>
      <c r="AJ28" s="41">
        <v>2.0054349809132801</v>
      </c>
      <c r="AK28" s="41">
        <v>2.3502759510999001</v>
      </c>
      <c r="AL28" s="41">
        <v>2.9212176955134601</v>
      </c>
      <c r="AM28" s="41">
        <v>3.2599155633599697</v>
      </c>
      <c r="AN28" s="41">
        <v>2.4714216587631799</v>
      </c>
      <c r="AO28" s="41">
        <v>3.2833513462713197</v>
      </c>
      <c r="AP28" s="41">
        <v>7.291147271955321</v>
      </c>
      <c r="AQ28" s="41">
        <v>15.307232313265899</v>
      </c>
      <c r="AR28" s="41">
        <v>30.477329297714402</v>
      </c>
      <c r="AS28" s="41">
        <v>5.3278460155003202</v>
      </c>
      <c r="AT28" s="41">
        <v>10.516484599316879</v>
      </c>
      <c r="AU28" s="41">
        <v>20.279834979395602</v>
      </c>
      <c r="AV28" s="41">
        <v>21.7588718211714</v>
      </c>
      <c r="AW28" s="41">
        <v>1.6600787630779239</v>
      </c>
      <c r="AX28" s="41">
        <v>1.1575743609672431</v>
      </c>
      <c r="AY28" s="41">
        <v>1.0692531694489087</v>
      </c>
      <c r="AZ28" s="41">
        <v>1.0319859189123575</v>
      </c>
      <c r="BA28" s="41">
        <v>1.0485796624125154</v>
      </c>
      <c r="BB28" s="41">
        <v>1.0704470245106288</v>
      </c>
      <c r="BC28" s="41">
        <v>1.0683783075713913</v>
      </c>
      <c r="BD28" s="41">
        <v>1.0845022069641981</v>
      </c>
      <c r="BE28" s="41">
        <v>1.1471532582643689</v>
      </c>
      <c r="BF28" s="41">
        <v>1.065991248472425</v>
      </c>
      <c r="BG28" s="41">
        <v>1.06867349580267</v>
      </c>
      <c r="BH28" s="41">
        <v>1.0418368053152467</v>
      </c>
      <c r="BI28" s="41">
        <v>1.0363702793370313</v>
      </c>
      <c r="BJ28" s="41">
        <v>1.0566309851932567</v>
      </c>
      <c r="BK28" s="41">
        <v>1.0488640844429615</v>
      </c>
      <c r="BL28" s="41">
        <v>1.0503831694621169</v>
      </c>
      <c r="BM28" s="41">
        <v>6.6400000000000001E-2</v>
      </c>
      <c r="BN28" s="46">
        <v>5.3999999999999999E-2</v>
      </c>
      <c r="BO28" s="2">
        <f t="shared" si="0"/>
        <v>32</v>
      </c>
      <c r="BP28" s="44">
        <f t="shared" si="1"/>
        <v>0.93953670985473048</v>
      </c>
      <c r="BQ28" s="21">
        <f t="shared" si="2"/>
        <v>6.8488372371861672E-2</v>
      </c>
      <c r="BR28" s="45">
        <f t="shared" si="3"/>
        <v>0.51558704453441306</v>
      </c>
      <c r="BS28" s="44">
        <f t="shared" si="4"/>
        <v>1675456.0275958751</v>
      </c>
      <c r="BT28" s="21">
        <f t="shared" si="5"/>
        <v>3.1919233156625548</v>
      </c>
      <c r="BU28" s="45">
        <f t="shared" si="6"/>
        <v>5.9685207291464042E-7</v>
      </c>
      <c r="BV28" s="44" t="str">
        <f t="shared" si="7"/>
        <v/>
      </c>
      <c r="BW28" s="21" t="str">
        <f t="shared" si="8"/>
        <v/>
      </c>
      <c r="BX28" s="45" t="str">
        <f t="shared" si="9"/>
        <v/>
      </c>
      <c r="BY28" s="44" t="str">
        <f t="shared" si="10"/>
        <v/>
      </c>
      <c r="BZ28" s="21" t="str">
        <f t="shared" si="11"/>
        <v/>
      </c>
      <c r="CA28" s="45" t="str">
        <f t="shared" si="12"/>
        <v/>
      </c>
      <c r="CB28" s="44" t="str">
        <f t="shared" si="13"/>
        <v/>
      </c>
      <c r="CC28" s="21" t="str">
        <f t="shared" si="14"/>
        <v/>
      </c>
      <c r="CD28" s="45" t="str">
        <f t="shared" si="15"/>
        <v/>
      </c>
      <c r="CE28" s="44" t="str">
        <f t="shared" si="16"/>
        <v/>
      </c>
      <c r="CF28" s="21" t="str">
        <f t="shared" si="17"/>
        <v/>
      </c>
      <c r="CG28" s="45" t="str">
        <f t="shared" si="18"/>
        <v/>
      </c>
      <c r="CH28"/>
      <c r="CI28"/>
      <c r="CJ28"/>
    </row>
    <row r="29" spans="1:88" ht="14.25" x14ac:dyDescent="0.45">
      <c r="A29" s="40" t="s">
        <v>269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>
        <v>1.0913705583756357</v>
      </c>
      <c r="AJ29" s="41">
        <v>1.0635658914728667</v>
      </c>
      <c r="AK29" s="41">
        <v>1.0116618075801758</v>
      </c>
      <c r="AL29" s="41">
        <v>1.0307396733909722</v>
      </c>
      <c r="AM29" s="41">
        <v>1.0235321528424934</v>
      </c>
      <c r="AN29" s="41">
        <v>1.0178124288641066</v>
      </c>
      <c r="AO29" s="41">
        <v>1.0124685490634584</v>
      </c>
      <c r="AP29" s="41">
        <v>1.0119284294234592</v>
      </c>
      <c r="AQ29" s="41">
        <v>1.0130430037109823</v>
      </c>
      <c r="AR29" s="41">
        <v>1.0213866293163805</v>
      </c>
      <c r="AS29" s="41">
        <v>1.016</v>
      </c>
      <c r="AT29" s="41">
        <v>1.0127952755905507</v>
      </c>
      <c r="AU29" s="41">
        <v>1.0425170068027219</v>
      </c>
      <c r="AV29" s="41">
        <v>1.0246251844946783</v>
      </c>
      <c r="AW29" s="41">
        <v>1.0596664139499625</v>
      </c>
      <c r="AX29" s="41">
        <v>1.0199613650998063</v>
      </c>
      <c r="AY29" s="41">
        <v>1.0171156004489346</v>
      </c>
      <c r="AZ29" s="41">
        <v>0.99558620689655131</v>
      </c>
      <c r="BA29" s="41">
        <v>0.9958437240232747</v>
      </c>
      <c r="BB29" s="41">
        <v>1.0155815247634956</v>
      </c>
      <c r="BC29" s="41">
        <v>1.0059589041095884</v>
      </c>
      <c r="BD29" s="41">
        <v>0.97685027575406858</v>
      </c>
      <c r="BE29" s="41">
        <v>1.0029999999999999</v>
      </c>
      <c r="BF29" s="41">
        <v>1.0081422399468263</v>
      </c>
      <c r="BG29" s="41">
        <v>1.0124443711883959</v>
      </c>
      <c r="BH29" s="41">
        <v>1.0015988807834502</v>
      </c>
      <c r="BI29" s="41">
        <v>1.0096777411952558</v>
      </c>
      <c r="BJ29" s="41">
        <v>1.0208498023715338</v>
      </c>
      <c r="BK29" s="41">
        <v>1.0103571774271682</v>
      </c>
      <c r="BL29" s="41">
        <v>1.0035686913201731</v>
      </c>
      <c r="BM29" s="41">
        <v>2.0199999999999999E-2</v>
      </c>
      <c r="BN29" s="46">
        <v>4.5999999999999999E-3</v>
      </c>
      <c r="BO29" s="2">
        <f t="shared" si="0"/>
        <v>32</v>
      </c>
      <c r="BP29" s="44">
        <f t="shared" si="1"/>
        <v>6.5688653220295601E-2</v>
      </c>
      <c r="BQ29" s="21">
        <f t="shared" si="2"/>
        <v>6.382402574824475E-3</v>
      </c>
      <c r="BR29" s="45">
        <f t="shared" si="3"/>
        <v>0.93836037099410063</v>
      </c>
      <c r="BS29" s="44">
        <f t="shared" si="4"/>
        <v>0.2236211819210232</v>
      </c>
      <c r="BT29" s="21">
        <f t="shared" si="5"/>
        <v>2.0386487078993598E-2</v>
      </c>
      <c r="BU29" s="45">
        <f t="shared" si="6"/>
        <v>0.8172463951874801</v>
      </c>
      <c r="BV29" s="44" t="str">
        <f t="shared" si="7"/>
        <v/>
      </c>
      <c r="BW29" s="21" t="str">
        <f t="shared" si="8"/>
        <v/>
      </c>
      <c r="BX29" s="45" t="str">
        <f t="shared" si="9"/>
        <v/>
      </c>
      <c r="BY29" s="44" t="str">
        <f t="shared" si="10"/>
        <v/>
      </c>
      <c r="BZ29" s="21" t="str">
        <f t="shared" si="11"/>
        <v/>
      </c>
      <c r="CA29" s="45" t="str">
        <f t="shared" si="12"/>
        <v/>
      </c>
      <c r="CB29" s="44" t="str">
        <f t="shared" si="13"/>
        <v/>
      </c>
      <c r="CC29" s="21" t="str">
        <f t="shared" si="14"/>
        <v/>
      </c>
      <c r="CD29" s="45" t="str">
        <f t="shared" si="15"/>
        <v/>
      </c>
      <c r="CE29" s="44" t="str">
        <f t="shared" si="16"/>
        <v/>
      </c>
      <c r="CF29" s="21" t="str">
        <f t="shared" si="17"/>
        <v/>
      </c>
      <c r="CG29" s="45" t="str">
        <f t="shared" si="18"/>
        <v/>
      </c>
      <c r="CH29"/>
      <c r="CI29"/>
      <c r="CJ29"/>
    </row>
    <row r="30" spans="1:88" ht="14.25" x14ac:dyDescent="0.45">
      <c r="A30" s="40" t="s">
        <v>74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>
        <v>1.0269999999999999</v>
      </c>
      <c r="AO30" s="41">
        <v>1.0272638753651411</v>
      </c>
      <c r="AP30" s="41">
        <v>1.0236966824644549</v>
      </c>
      <c r="AQ30" s="41">
        <v>1.0638888888888891</v>
      </c>
      <c r="AR30" s="41">
        <v>1.2379999999999998</v>
      </c>
      <c r="AS30" s="41">
        <v>4.384491114701131</v>
      </c>
      <c r="AT30" s="41">
        <v>1.912979327269301</v>
      </c>
      <c r="AU30" s="41">
        <v>1.7287879138663311</v>
      </c>
      <c r="AV30" s="41">
        <v>1.9605733826865031</v>
      </c>
      <c r="AW30" s="41">
        <v>1.6205483368379952</v>
      </c>
      <c r="AX30" s="41">
        <v>2.216075</v>
      </c>
      <c r="AY30" s="41">
        <v>11.5837385166717</v>
      </c>
      <c r="AZ30" s="41">
        <v>1.1867225978525231</v>
      </c>
      <c r="BA30" s="41">
        <v>1.0257300906379807</v>
      </c>
      <c r="BB30" s="41">
        <v>1.1031625979877859</v>
      </c>
      <c r="BC30" s="41">
        <v>1.0736095051626593</v>
      </c>
      <c r="BD30" s="41">
        <v>1.0581013051283934</v>
      </c>
      <c r="BE30" s="41">
        <v>1.02157107037339</v>
      </c>
      <c r="BF30" s="41">
        <v>1.0634613314327919</v>
      </c>
      <c r="BG30" s="41">
        <v>1.0503884353429522</v>
      </c>
      <c r="BH30" s="41">
        <v>1.0726161331260464</v>
      </c>
      <c r="BI30" s="41">
        <v>1.0840248675339561</v>
      </c>
      <c r="BJ30" s="41">
        <v>1.1234877208514571</v>
      </c>
      <c r="BK30" s="41">
        <v>1.0275318666173867</v>
      </c>
      <c r="BL30" s="41">
        <v>1.0243900914159534</v>
      </c>
      <c r="BM30" s="41">
        <v>4.2200000000000001E-2</v>
      </c>
      <c r="BN30" s="46">
        <v>2.9499999999999998E-2</v>
      </c>
      <c r="BO30" s="2">
        <f t="shared" si="0"/>
        <v>27</v>
      </c>
      <c r="BP30" s="44">
        <f t="shared" si="1"/>
        <v>0.91955494063261289</v>
      </c>
      <c r="BQ30" s="21">
        <f t="shared" si="2"/>
        <v>6.7382442293792311E-2</v>
      </c>
      <c r="BR30" s="45">
        <f t="shared" si="3"/>
        <v>0.52095409140539506</v>
      </c>
      <c r="BS30" s="44">
        <f t="shared" si="4"/>
        <v>1781.1835617552415</v>
      </c>
      <c r="BT30" s="21">
        <f t="shared" si="5"/>
        <v>1.1139525913517039</v>
      </c>
      <c r="BU30" s="45">
        <f t="shared" si="6"/>
        <v>5.6110942860179756E-4</v>
      </c>
      <c r="BV30" s="44" t="str">
        <f t="shared" si="7"/>
        <v/>
      </c>
      <c r="BW30" s="21" t="str">
        <f t="shared" si="8"/>
        <v/>
      </c>
      <c r="BX30" s="45" t="str">
        <f t="shared" si="9"/>
        <v/>
      </c>
      <c r="BY30" s="44" t="str">
        <f t="shared" si="10"/>
        <v/>
      </c>
      <c r="BZ30" s="21" t="str">
        <f t="shared" si="11"/>
        <v/>
      </c>
      <c r="CA30" s="45" t="str">
        <f t="shared" si="12"/>
        <v/>
      </c>
      <c r="CB30" s="44" t="str">
        <f t="shared" si="13"/>
        <v/>
      </c>
      <c r="CC30" s="21" t="str">
        <f t="shared" si="14"/>
        <v/>
      </c>
      <c r="CD30" s="45" t="str">
        <f t="shared" si="15"/>
        <v/>
      </c>
      <c r="CE30" s="44" t="str">
        <f t="shared" si="16"/>
        <v/>
      </c>
      <c r="CF30" s="21" t="str">
        <f t="shared" si="17"/>
        <v/>
      </c>
      <c r="CG30" s="45" t="str">
        <f t="shared" si="18"/>
        <v/>
      </c>
      <c r="CH30"/>
      <c r="CI30"/>
      <c r="CJ30"/>
    </row>
    <row r="31" spans="1:88" ht="14.25" x14ac:dyDescent="0.45">
      <c r="A31" s="40" t="s">
        <v>75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>
        <v>1.0699999999999998</v>
      </c>
      <c r="N31" s="41">
        <v>1.0778816199376915</v>
      </c>
      <c r="O31" s="41">
        <v>1.1856213872810759</v>
      </c>
      <c r="P31" s="41">
        <v>1.0167590956140207</v>
      </c>
      <c r="Q31" s="41">
        <v>1.0557420282915089</v>
      </c>
      <c r="R31" s="41">
        <v>1.0184512319774988</v>
      </c>
      <c r="S31" s="41">
        <v>0.99269747477338244</v>
      </c>
      <c r="T31" s="41">
        <v>1.0236410601983339</v>
      </c>
      <c r="U31" s="41">
        <v>0.9566624609143104</v>
      </c>
      <c r="V31" s="41">
        <v>0.9971328631223022</v>
      </c>
      <c r="W31" s="41">
        <v>1.0965552935762102</v>
      </c>
      <c r="X31" s="41">
        <v>1.0177260331451341</v>
      </c>
      <c r="Y31" s="41">
        <v>1.020612181799522</v>
      </c>
      <c r="Z31" s="41">
        <v>0.97076643441320187</v>
      </c>
      <c r="AA31" s="41">
        <v>1.0760389036254312</v>
      </c>
      <c r="AB31" s="41">
        <v>1.0871960945428476</v>
      </c>
      <c r="AC31" s="41">
        <v>1.1875694660586311</v>
      </c>
      <c r="AD31" s="41">
        <v>0.91599281221794704</v>
      </c>
      <c r="AE31" s="41">
        <v>1.2998610429971409</v>
      </c>
      <c r="AF31" s="41">
        <v>1.0826914007214017</v>
      </c>
      <c r="AG31" s="41">
        <v>1.149934659503598</v>
      </c>
      <c r="AH31" s="41">
        <v>1.122026364968298</v>
      </c>
      <c r="AI31" s="41">
        <v>1.0755570560440935</v>
      </c>
      <c r="AJ31" s="41">
        <v>1.120597652081337</v>
      </c>
      <c r="AK31" s="41">
        <v>1.081537627742043</v>
      </c>
      <c r="AL31" s="41">
        <v>1.0484695768186076</v>
      </c>
      <c r="AM31" s="41">
        <v>1.0690605782140457</v>
      </c>
      <c r="AN31" s="41">
        <v>0.97388257075232265</v>
      </c>
      <c r="AO31" s="41">
        <v>0.97318215764884064</v>
      </c>
      <c r="AP31" s="41">
        <v>1.0425561601785933</v>
      </c>
      <c r="AQ31" s="41">
        <v>0.9951820128479657</v>
      </c>
      <c r="AR31" s="41">
        <v>0.99495696611081219</v>
      </c>
      <c r="AS31" s="41">
        <v>1.0216260052713415</v>
      </c>
      <c r="AT31" s="41">
        <v>0.98008864192631084</v>
      </c>
      <c r="AU31" s="41">
        <v>1.0055345572354186</v>
      </c>
      <c r="AV31" s="41">
        <v>1.2517787622499639</v>
      </c>
      <c r="AW31" s="41">
        <v>1.0745884497828324</v>
      </c>
      <c r="AX31" s="41">
        <v>1.0609780439121734</v>
      </c>
      <c r="AY31" s="41">
        <v>1.0231869062176693</v>
      </c>
      <c r="AZ31" s="41">
        <v>1.0508433344145309</v>
      </c>
      <c r="BA31" s="41">
        <v>0.98927386372404669</v>
      </c>
      <c r="BB31" s="41">
        <v>0.9969578783151325</v>
      </c>
      <c r="BC31" s="41">
        <v>1.0500743290822379</v>
      </c>
      <c r="BD31" s="41">
        <v>1.0217569480664599</v>
      </c>
      <c r="BE31" s="41">
        <v>1.0203456574053817</v>
      </c>
      <c r="BF31" s="41">
        <v>0.9959977129788451</v>
      </c>
      <c r="BG31" s="41">
        <v>1.0641504018369687</v>
      </c>
      <c r="BH31" s="41">
        <v>1.0233310856372222</v>
      </c>
      <c r="BI31" s="41">
        <v>0.99769372693726943</v>
      </c>
      <c r="BJ31" s="41">
        <v>1.1065979789974241</v>
      </c>
      <c r="BK31" s="41">
        <v>1.0260817666368272</v>
      </c>
      <c r="BL31" s="41">
        <v>0.9923576926532367</v>
      </c>
      <c r="BM31" s="41">
        <v>2.76E-2</v>
      </c>
      <c r="BN31" s="46">
        <v>3.8199999999999998E-2</v>
      </c>
      <c r="BO31" s="2">
        <f t="shared" si="0"/>
        <v>54</v>
      </c>
      <c r="BP31" s="44">
        <f t="shared" si="1"/>
        <v>0.34102964118565482</v>
      </c>
      <c r="BQ31" s="21">
        <f t="shared" si="2"/>
        <v>2.9778541410656389E-2</v>
      </c>
      <c r="BR31" s="45">
        <f t="shared" si="3"/>
        <v>0.74569567240576606</v>
      </c>
      <c r="BS31" s="44">
        <f t="shared" si="4"/>
        <v>0.52070236021619243</v>
      </c>
      <c r="BT31" s="21">
        <f t="shared" si="5"/>
        <v>4.280816270015575E-2</v>
      </c>
      <c r="BU31" s="45">
        <f t="shared" si="6"/>
        <v>0.65759087784793979</v>
      </c>
      <c r="BV31" s="44">
        <f t="shared" si="7"/>
        <v>0.61208788353680132</v>
      </c>
      <c r="BW31" s="21">
        <f t="shared" si="8"/>
        <v>4.8911559053632869E-2</v>
      </c>
      <c r="BX31" s="45">
        <f t="shared" si="9"/>
        <v>0.62031357608499238</v>
      </c>
      <c r="BY31" s="44">
        <f t="shared" si="10"/>
        <v>1.0766729599352938</v>
      </c>
      <c r="BZ31" s="21">
        <f t="shared" si="11"/>
        <v>7.581305663599025E-2</v>
      </c>
      <c r="CA31" s="45">
        <f t="shared" si="12"/>
        <v>0.48153947168992783</v>
      </c>
      <c r="CB31" s="44">
        <f t="shared" si="13"/>
        <v>0.48504672896572898</v>
      </c>
      <c r="CC31" s="21">
        <f t="shared" si="14"/>
        <v>4.0336921747893273E-2</v>
      </c>
      <c r="CD31" s="45">
        <f t="shared" si="15"/>
        <v>0.6733794839549978</v>
      </c>
      <c r="CE31" s="44" t="str">
        <f t="shared" si="16"/>
        <v/>
      </c>
      <c r="CF31" s="21" t="str">
        <f t="shared" si="17"/>
        <v/>
      </c>
      <c r="CG31" s="45" t="str">
        <f t="shared" si="18"/>
        <v/>
      </c>
      <c r="CH31"/>
      <c r="CI31"/>
      <c r="CJ31"/>
    </row>
    <row r="32" spans="1:88" ht="14.25" x14ac:dyDescent="0.45">
      <c r="A32" s="40" t="s">
        <v>76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>
        <v>1.0443686006769053</v>
      </c>
      <c r="U32" s="41">
        <v>0.9891067538125784</v>
      </c>
      <c r="V32" s="41">
        <v>1.0605726872222474</v>
      </c>
      <c r="W32" s="41">
        <v>1.0402388369733166</v>
      </c>
      <c r="X32" s="41">
        <v>0.99800349388569398</v>
      </c>
      <c r="Y32" s="41">
        <v>1.0385096274044474</v>
      </c>
      <c r="Z32" s="41">
        <v>1.0382855766917343</v>
      </c>
      <c r="AA32" s="41">
        <v>1.0600649350675324</v>
      </c>
      <c r="AB32" s="41">
        <v>1.157223072990935</v>
      </c>
      <c r="AC32" s="41">
        <v>1.1570987459882329</v>
      </c>
      <c r="AD32" s="41">
        <v>1.0685655157364522</v>
      </c>
      <c r="AE32" s="41">
        <v>1.0683451404136488</v>
      </c>
      <c r="AF32" s="41">
        <v>1.238956206469306</v>
      </c>
      <c r="AG32" s="41">
        <v>1.3654075699809241</v>
      </c>
      <c r="AH32" s="41">
        <v>1.0249851950030162</v>
      </c>
      <c r="AI32" s="41">
        <v>1.121673943487939</v>
      </c>
      <c r="AJ32" s="41">
        <v>1.0586809635722643</v>
      </c>
      <c r="AK32" s="41">
        <v>1.0815123135622597</v>
      </c>
      <c r="AL32" s="41">
        <v>1.1431686978832629</v>
      </c>
      <c r="AM32" s="41">
        <v>1.0380428683649405</v>
      </c>
      <c r="AN32" s="41">
        <v>1.0167567567567548</v>
      </c>
      <c r="AO32" s="41">
        <v>1.0711323763955329</v>
      </c>
      <c r="AP32" s="41">
        <v>1.0448679769704172</v>
      </c>
      <c r="AQ32" s="41">
        <v>1.1166159984799631</v>
      </c>
      <c r="AR32" s="41">
        <v>1.0700216956651154</v>
      </c>
      <c r="AS32" s="41">
        <v>1.0899693873494245</v>
      </c>
      <c r="AT32" s="41">
        <v>1.0182333333333329</v>
      </c>
      <c r="AU32" s="41">
        <v>1.0967934658067904</v>
      </c>
      <c r="AV32" s="41">
        <v>1.148528149833973</v>
      </c>
      <c r="AW32" s="41">
        <v>1.1926325363825361</v>
      </c>
      <c r="AX32" s="41">
        <v>1.2643678160919571</v>
      </c>
      <c r="AY32" s="41">
        <v>1.3111158983196889</v>
      </c>
      <c r="AZ32" s="41">
        <v>1.125004107653381</v>
      </c>
      <c r="BA32" s="41">
        <v>1.0338542427340429</v>
      </c>
      <c r="BB32" s="41">
        <v>1.2431768096287521</v>
      </c>
      <c r="BC32" s="41">
        <v>1.0924297175064206</v>
      </c>
      <c r="BD32" s="41">
        <v>0.9862902554714148</v>
      </c>
      <c r="BE32" s="41">
        <v>1.107616697251578</v>
      </c>
      <c r="BF32" s="41">
        <v>1.078516882177067</v>
      </c>
      <c r="BG32" s="41">
        <v>1.1352367835575801</v>
      </c>
      <c r="BH32" s="41">
        <v>1.0280901497830199</v>
      </c>
      <c r="BI32" s="41">
        <v>1.0834203240593741</v>
      </c>
      <c r="BJ32" s="41">
        <v>1.2410735480988011</v>
      </c>
      <c r="BK32" s="41">
        <v>1.1098146877144861</v>
      </c>
      <c r="BL32" s="41">
        <v>1.0640124902419987</v>
      </c>
      <c r="BM32" s="41">
        <v>9.74E-2</v>
      </c>
      <c r="BN32" s="46">
        <v>0.18010000000000001</v>
      </c>
      <c r="BO32" s="2">
        <f t="shared" si="0"/>
        <v>47</v>
      </c>
      <c r="BP32" s="44">
        <f t="shared" si="1"/>
        <v>1.7868282759789853</v>
      </c>
      <c r="BQ32" s="21">
        <f t="shared" si="2"/>
        <v>0.10792668022334029</v>
      </c>
      <c r="BR32" s="45">
        <f t="shared" si="3"/>
        <v>0.35883086468566489</v>
      </c>
      <c r="BS32" s="44">
        <f t="shared" si="4"/>
        <v>2.4399749861743265</v>
      </c>
      <c r="BT32" s="21">
        <f t="shared" si="5"/>
        <v>0.13150252765879133</v>
      </c>
      <c r="BU32" s="45">
        <f t="shared" si="6"/>
        <v>0.29069978823076342</v>
      </c>
      <c r="BV32" s="44">
        <f t="shared" si="7"/>
        <v>0.98486918024022319</v>
      </c>
      <c r="BW32" s="21">
        <f t="shared" si="8"/>
        <v>7.0959848229046107E-2</v>
      </c>
      <c r="BX32" s="45">
        <f t="shared" si="9"/>
        <v>0.50381154080843393</v>
      </c>
      <c r="BY32" s="44">
        <f t="shared" si="10"/>
        <v>1.9499209716336838</v>
      </c>
      <c r="BZ32" s="21">
        <f t="shared" si="11"/>
        <v>0.11424588310688955</v>
      </c>
      <c r="CA32" s="45">
        <f t="shared" si="12"/>
        <v>0.33899213220149216</v>
      </c>
      <c r="CB32" s="44" t="str">
        <f t="shared" si="13"/>
        <v/>
      </c>
      <c r="CC32" s="21" t="str">
        <f t="shared" si="14"/>
        <v/>
      </c>
      <c r="CD32" s="45" t="str">
        <f t="shared" si="15"/>
        <v/>
      </c>
      <c r="CE32" s="44" t="str">
        <f t="shared" si="16"/>
        <v/>
      </c>
      <c r="CF32" s="21" t="str">
        <f t="shared" si="17"/>
        <v/>
      </c>
      <c r="CG32" s="45" t="str">
        <f t="shared" si="18"/>
        <v/>
      </c>
      <c r="CH32"/>
      <c r="CI32"/>
      <c r="CJ32"/>
    </row>
    <row r="33" spans="1:88" ht="14.25" x14ac:dyDescent="0.45">
      <c r="A33" s="40" t="s">
        <v>77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>
        <v>0.99201055662188098</v>
      </c>
      <c r="AX33" s="41">
        <v>1.0715086140872776</v>
      </c>
      <c r="AY33" s="41">
        <v>1.079602139777746</v>
      </c>
      <c r="AZ33" s="41">
        <v>1.1480650354377631</v>
      </c>
      <c r="BA33" s="41">
        <v>1.0400820702088787</v>
      </c>
      <c r="BB33" s="41">
        <v>0.99208007470526438</v>
      </c>
      <c r="BC33" s="41">
        <v>0.99399351699876404</v>
      </c>
      <c r="BD33" s="41">
        <v>1.0322508361481579</v>
      </c>
      <c r="BE33" s="41">
        <v>1.0121001133631886</v>
      </c>
      <c r="BF33" s="41">
        <v>1.0392478166308834</v>
      </c>
      <c r="BG33" s="41">
        <v>1.0634925506549711</v>
      </c>
      <c r="BH33" s="41">
        <v>1.0614325575690673</v>
      </c>
      <c r="BI33" s="41">
        <v>1.0766839343019865</v>
      </c>
      <c r="BJ33" s="41">
        <v>1.249971788528387</v>
      </c>
      <c r="BK33" s="41">
        <v>0.99338692397582551</v>
      </c>
      <c r="BL33" s="41">
        <v>1.0399623007954204</v>
      </c>
      <c r="BM33" s="41">
        <v>5.4800000000000001E-2</v>
      </c>
      <c r="BN33" s="46">
        <v>2.93E-2</v>
      </c>
      <c r="BO33" s="2">
        <f t="shared" si="0"/>
        <v>18</v>
      </c>
      <c r="BP33" s="44">
        <f t="shared" si="1"/>
        <v>0.61581582281398894</v>
      </c>
      <c r="BQ33" s="21">
        <f t="shared" si="2"/>
        <v>4.9153866899893428E-2</v>
      </c>
      <c r="BR33" s="45">
        <f t="shared" si="3"/>
        <v>0.61888241585508907</v>
      </c>
      <c r="BS33" s="44" t="str">
        <f t="shared" si="4"/>
        <v/>
      </c>
      <c r="BT33" s="21" t="str">
        <f t="shared" si="5"/>
        <v/>
      </c>
      <c r="BU33" s="45" t="str">
        <f t="shared" si="6"/>
        <v/>
      </c>
      <c r="BV33" s="44" t="str">
        <f t="shared" si="7"/>
        <v/>
      </c>
      <c r="BW33" s="21" t="str">
        <f t="shared" si="8"/>
        <v/>
      </c>
      <c r="BX33" s="45" t="str">
        <f t="shared" si="9"/>
        <v/>
      </c>
      <c r="BY33" s="44" t="str">
        <f t="shared" si="10"/>
        <v/>
      </c>
      <c r="BZ33" s="21" t="str">
        <f t="shared" si="11"/>
        <v/>
      </c>
      <c r="CA33" s="45" t="str">
        <f t="shared" si="12"/>
        <v/>
      </c>
      <c r="CB33" s="44" t="str">
        <f t="shared" si="13"/>
        <v/>
      </c>
      <c r="CC33" s="21" t="str">
        <f t="shared" si="14"/>
        <v/>
      </c>
      <c r="CD33" s="45" t="str">
        <f t="shared" si="15"/>
        <v/>
      </c>
      <c r="CE33" s="44" t="str">
        <f t="shared" si="16"/>
        <v/>
      </c>
      <c r="CF33" s="21" t="str">
        <f t="shared" si="17"/>
        <v/>
      </c>
      <c r="CG33" s="45" t="str">
        <f t="shared" si="18"/>
        <v/>
      </c>
      <c r="CH33"/>
      <c r="CI33"/>
      <c r="CJ33"/>
    </row>
    <row r="34" spans="1:88" ht="14.25" x14ac:dyDescent="0.45">
      <c r="A34" s="40" t="s">
        <v>78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>
        <v>0.98898408812725891</v>
      </c>
      <c r="X34" s="41">
        <v>1.0585808580851734</v>
      </c>
      <c r="Y34" s="41">
        <v>1.0401402961809856</v>
      </c>
      <c r="Z34" s="41">
        <v>1.0809291869579623</v>
      </c>
      <c r="AA34" s="41">
        <v>1.1038474870038391</v>
      </c>
      <c r="AB34" s="41">
        <v>1.1723293349233079</v>
      </c>
      <c r="AC34" s="41">
        <v>1.1355332940512579</v>
      </c>
      <c r="AD34" s="41">
        <v>1.0993065056369746</v>
      </c>
      <c r="AE34" s="41">
        <v>1.146983091581552</v>
      </c>
      <c r="AF34" s="41">
        <v>1.1246305234417899</v>
      </c>
      <c r="AG34" s="41">
        <v>1.0658061081902723</v>
      </c>
      <c r="AH34" s="41">
        <v>1.095517542764288</v>
      </c>
      <c r="AI34" s="41">
        <v>1.107275</v>
      </c>
      <c r="AJ34" s="41">
        <v>1.132570198610706</v>
      </c>
      <c r="AK34" s="41">
        <v>1.1663122641007859</v>
      </c>
      <c r="AL34" s="41">
        <v>1.113733220902938</v>
      </c>
      <c r="AM34" s="41">
        <v>1.0850837434391596</v>
      </c>
      <c r="AN34" s="41">
        <v>1.0777002498703525</v>
      </c>
      <c r="AO34" s="41">
        <v>1.13140499844701</v>
      </c>
      <c r="AP34" s="41">
        <v>1.0168233260771207</v>
      </c>
      <c r="AQ34" s="41">
        <v>0.98334474104494618</v>
      </c>
      <c r="AR34" s="41">
        <v>1.0109938128383622</v>
      </c>
      <c r="AS34" s="41">
        <v>1.0006005133050018</v>
      </c>
      <c r="AT34" s="41">
        <v>0.99983944954128445</v>
      </c>
      <c r="AU34" s="41">
        <v>0.96793445430841174</v>
      </c>
      <c r="AV34" s="41">
        <v>1.350944618459464</v>
      </c>
      <c r="AW34" s="41">
        <v>1.0906969071921515</v>
      </c>
      <c r="AX34" s="41">
        <v>1.039240637274979</v>
      </c>
      <c r="AY34" s="41">
        <v>1.0478623881860389</v>
      </c>
      <c r="AZ34" s="41">
        <v>1.0317075185386895</v>
      </c>
      <c r="BA34" s="41">
        <v>1.0187174500672016</v>
      </c>
      <c r="BB34" s="41">
        <v>1.0122719012976136</v>
      </c>
      <c r="BC34" s="41">
        <v>1.0441977245881142</v>
      </c>
      <c r="BD34" s="41">
        <v>1.0283442260128062</v>
      </c>
      <c r="BE34" s="41">
        <v>1.0062316355737431</v>
      </c>
      <c r="BF34" s="41">
        <v>1.0023364738006757</v>
      </c>
      <c r="BG34" s="41">
        <v>1.0201353950175993</v>
      </c>
      <c r="BH34" s="41">
        <v>1.0511757816019462</v>
      </c>
      <c r="BI34" s="41">
        <v>1.0092140224565012</v>
      </c>
      <c r="BJ34" s="41">
        <v>1.05337806276275</v>
      </c>
      <c r="BK34" s="41">
        <v>1.0304361847939998</v>
      </c>
      <c r="BL34" s="41">
        <v>1.0127538046242337</v>
      </c>
      <c r="BM34" s="41">
        <v>2.9399999999999999E-2</v>
      </c>
      <c r="BN34" s="46">
        <v>2.9399999999999999E-2</v>
      </c>
      <c r="BO34" s="2">
        <f t="shared" si="0"/>
        <v>44</v>
      </c>
      <c r="BP34" s="44">
        <f t="shared" si="1"/>
        <v>0.2878098697006084</v>
      </c>
      <c r="BQ34" s="21">
        <f t="shared" si="2"/>
        <v>2.5616915180910249E-2</v>
      </c>
      <c r="BR34" s="45">
        <f t="shared" si="3"/>
        <v>0.77651214168166083</v>
      </c>
      <c r="BS34" s="44">
        <f t="shared" si="4"/>
        <v>0.6510406927934318</v>
      </c>
      <c r="BT34" s="21">
        <f t="shared" si="5"/>
        <v>5.1418895716466073E-2</v>
      </c>
      <c r="BU34" s="45">
        <f t="shared" si="6"/>
        <v>0.60567859070031649</v>
      </c>
      <c r="BV34" s="44">
        <f t="shared" si="7"/>
        <v>1.3608403046570405</v>
      </c>
      <c r="BW34" s="21">
        <f t="shared" si="8"/>
        <v>8.9699272838099864E-2</v>
      </c>
      <c r="BX34" s="45">
        <f t="shared" si="9"/>
        <v>0.42357799383015449</v>
      </c>
      <c r="BY34" s="44">
        <f t="shared" si="10"/>
        <v>1.6432343234352809</v>
      </c>
      <c r="BZ34" s="21">
        <f t="shared" si="11"/>
        <v>0.10208113029935828</v>
      </c>
      <c r="CA34" s="45">
        <f t="shared" si="12"/>
        <v>0.37832438506637939</v>
      </c>
      <c r="CB34" s="44" t="str">
        <f t="shared" si="13"/>
        <v/>
      </c>
      <c r="CC34" s="21" t="str">
        <f t="shared" si="14"/>
        <v/>
      </c>
      <c r="CD34" s="45" t="str">
        <f t="shared" si="15"/>
        <v/>
      </c>
      <c r="CE34" s="44" t="str">
        <f t="shared" si="16"/>
        <v/>
      </c>
      <c r="CF34" s="21" t="str">
        <f t="shared" si="17"/>
        <v/>
      </c>
      <c r="CG34" s="45" t="str">
        <f t="shared" si="18"/>
        <v/>
      </c>
      <c r="CH34"/>
      <c r="CI34"/>
      <c r="CJ34"/>
    </row>
    <row r="35" spans="1:88" ht="14.25" x14ac:dyDescent="0.45">
      <c r="A35" s="40" t="s">
        <v>79</v>
      </c>
      <c r="B35" s="41"/>
      <c r="C35" s="41">
        <v>1.032</v>
      </c>
      <c r="D35" s="41">
        <v>1.0297157622739019</v>
      </c>
      <c r="E35" s="41">
        <v>1.1041405269761606</v>
      </c>
      <c r="F35" s="41">
        <v>1.0249999999999999</v>
      </c>
      <c r="G35" s="41">
        <v>0.99113082039911304</v>
      </c>
      <c r="H35" s="41">
        <v>1.005592841163311</v>
      </c>
      <c r="I35" s="41">
        <v>1.0022246940934372</v>
      </c>
      <c r="J35" s="41">
        <v>1.0144284128858425</v>
      </c>
      <c r="K35" s="41">
        <v>1.0320021881774246</v>
      </c>
      <c r="L35" s="41">
        <v>1.0261507200319666</v>
      </c>
      <c r="M35" s="41">
        <v>1.0107619457563781</v>
      </c>
      <c r="N35" s="41">
        <v>1.0131175468510147</v>
      </c>
      <c r="O35" s="41">
        <v>1.008659828484979</v>
      </c>
      <c r="P35" s="41">
        <v>1.0117856348699921</v>
      </c>
      <c r="Q35" s="41">
        <v>1.0176923076901876</v>
      </c>
      <c r="R35" s="41">
        <v>1.0179246301728833</v>
      </c>
      <c r="S35" s="41">
        <v>1.0246101622987949</v>
      </c>
      <c r="T35" s="41">
        <v>1.0373744694058904</v>
      </c>
      <c r="U35" s="41">
        <v>1.0357285429133518</v>
      </c>
      <c r="V35" s="41">
        <v>1.0408556561989253</v>
      </c>
      <c r="W35" s="41">
        <v>1.0450842436577814</v>
      </c>
      <c r="X35" s="41">
        <v>1.0336610860112805</v>
      </c>
      <c r="Y35" s="41">
        <v>1.0283657554230623</v>
      </c>
      <c r="Z35" s="41">
        <v>1.0477499999959494</v>
      </c>
      <c r="AA35" s="41">
        <v>1.0761154855671748</v>
      </c>
      <c r="AB35" s="41">
        <v>1.108647450108313</v>
      </c>
      <c r="AC35" s="41">
        <v>1.108133333333313</v>
      </c>
      <c r="AD35" s="41">
        <v>1.0750812176673992</v>
      </c>
      <c r="AE35" s="41">
        <v>1.0799104644646496</v>
      </c>
      <c r="AF35" s="41">
        <v>1.0891284070875378</v>
      </c>
      <c r="AG35" s="41">
        <v>1.0914454277294807</v>
      </c>
      <c r="AH35" s="41">
        <v>1.1018308631219771</v>
      </c>
      <c r="AI35" s="41">
        <v>1.1246241493898841</v>
      </c>
      <c r="AJ35" s="41">
        <v>1.108033546678437</v>
      </c>
      <c r="AK35" s="41">
        <v>1.0581615376954479</v>
      </c>
      <c r="AL35" s="41">
        <v>1.0433882352941179</v>
      </c>
      <c r="AM35" s="41">
        <v>1.0395092909976549</v>
      </c>
      <c r="AN35" s="41">
        <v>1.0417389795210035</v>
      </c>
      <c r="AO35" s="41">
        <v>1.0436484798000765</v>
      </c>
      <c r="AP35" s="41">
        <v>1.0402266741160506</v>
      </c>
      <c r="AQ35" s="41">
        <v>1.0499501266017037</v>
      </c>
      <c r="AR35" s="41">
        <v>1.0476468868751887</v>
      </c>
      <c r="AS35" s="41">
        <v>1.0561523437499971</v>
      </c>
      <c r="AT35" s="41">
        <v>1.0150584505646918</v>
      </c>
      <c r="AU35" s="41">
        <v>1.0184136898952409</v>
      </c>
      <c r="AV35" s="41">
        <v>1.0018527983644292</v>
      </c>
      <c r="AW35" s="41">
        <v>1.0216822906702352</v>
      </c>
      <c r="AX35" s="41">
        <v>1.0157053112507139</v>
      </c>
      <c r="AY35" s="41">
        <v>1.0162121638084527</v>
      </c>
      <c r="AZ35" s="41">
        <v>1.0099594245665808</v>
      </c>
      <c r="BA35" s="41">
        <v>1.0173484295105919</v>
      </c>
      <c r="BB35" s="41">
        <v>1.0271943995691972</v>
      </c>
      <c r="BC35" s="41">
        <v>1.0252512013979906</v>
      </c>
      <c r="BD35" s="41">
        <v>1.0225839440940854</v>
      </c>
      <c r="BE35" s="41">
        <v>1.0275856321360113</v>
      </c>
      <c r="BF35" s="41">
        <v>1.0185725871857263</v>
      </c>
      <c r="BG35" s="41">
        <v>1.0221355203439764</v>
      </c>
      <c r="BH35" s="41">
        <v>1.0200202539534156</v>
      </c>
      <c r="BI35" s="41">
        <v>1.0213838399266841</v>
      </c>
      <c r="BJ35" s="41">
        <v>1.0237027067444293</v>
      </c>
      <c r="BK35" s="41">
        <v>1.0029946680300899</v>
      </c>
      <c r="BL35" s="41">
        <v>1.0177687154092689</v>
      </c>
      <c r="BM35" s="41">
        <v>2.9100000000000001E-2</v>
      </c>
      <c r="BN35" s="46">
        <v>1.52E-2</v>
      </c>
      <c r="BO35" s="2">
        <f t="shared" si="0"/>
        <v>64</v>
      </c>
      <c r="BP35" s="44">
        <f t="shared" si="1"/>
        <v>0.23245377849577764</v>
      </c>
      <c r="BQ35" s="21">
        <f t="shared" si="2"/>
        <v>2.1120661984080469E-2</v>
      </c>
      <c r="BR35" s="45">
        <f t="shared" si="3"/>
        <v>0.81138945528692374</v>
      </c>
      <c r="BS35" s="44">
        <f t="shared" si="4"/>
        <v>0.24165891925289062</v>
      </c>
      <c r="BT35" s="21">
        <f t="shared" si="5"/>
        <v>2.1880781027000085E-2</v>
      </c>
      <c r="BU35" s="45">
        <f t="shared" si="6"/>
        <v>0.80537415267125256</v>
      </c>
      <c r="BV35" s="44">
        <f t="shared" si="7"/>
        <v>0.87116181331081566</v>
      </c>
      <c r="BW35" s="21">
        <f t="shared" si="8"/>
        <v>6.4660482806656372E-2</v>
      </c>
      <c r="BX35" s="45">
        <f t="shared" si="9"/>
        <v>0.53442732364797974</v>
      </c>
      <c r="BY35" s="44">
        <f t="shared" si="10"/>
        <v>1.0320666135176988</v>
      </c>
      <c r="BZ35" s="21">
        <f t="shared" si="11"/>
        <v>7.3479595970604272E-2</v>
      </c>
      <c r="CA35" s="45">
        <f t="shared" si="12"/>
        <v>0.4921098517872432</v>
      </c>
      <c r="CB35" s="44">
        <f t="shared" si="13"/>
        <v>0.28264700601820292</v>
      </c>
      <c r="CC35" s="21">
        <f t="shared" si="14"/>
        <v>2.5204998989056815E-2</v>
      </c>
      <c r="CD35" s="45">
        <f t="shared" si="15"/>
        <v>0.77963772987266333</v>
      </c>
      <c r="CE35" s="44">
        <f t="shared" si="16"/>
        <v>0.2639965546866927</v>
      </c>
      <c r="CF35" s="21">
        <f t="shared" si="17"/>
        <v>2.370444497263513E-2</v>
      </c>
      <c r="CG35" s="45">
        <f t="shared" si="18"/>
        <v>0.79114139693827756</v>
      </c>
      <c r="CH35"/>
      <c r="CI35"/>
      <c r="CJ35"/>
    </row>
    <row r="36" spans="1:88" ht="14.25" x14ac:dyDescent="0.45">
      <c r="A36" s="40" t="s">
        <v>80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>
        <v>1.1125</v>
      </c>
      <c r="AM36" s="41">
        <v>1.0539325842696632</v>
      </c>
      <c r="AN36" s="41">
        <v>1.1087420042643921</v>
      </c>
      <c r="AO36" s="41">
        <v>1.0384615384615385</v>
      </c>
      <c r="AP36" s="41">
        <v>1.0407407407407407</v>
      </c>
      <c r="AQ36" s="41">
        <v>1.0455516014234876</v>
      </c>
      <c r="AR36" s="41">
        <v>1.106535057862492</v>
      </c>
      <c r="AS36" s="41">
        <v>1.0955090741310365</v>
      </c>
      <c r="AT36" s="41">
        <v>1.031166643268286</v>
      </c>
      <c r="AU36" s="41">
        <v>1.0578839590443685</v>
      </c>
      <c r="AV36" s="41">
        <v>1.0345205833010713</v>
      </c>
      <c r="AW36" s="41">
        <v>1.0835152497972929</v>
      </c>
      <c r="AX36" s="41">
        <v>1.0596361961777574</v>
      </c>
      <c r="AY36" s="41">
        <v>1.0855606258148631</v>
      </c>
      <c r="AZ36" s="41">
        <v>1.0439423509983483</v>
      </c>
      <c r="BA36" s="41">
        <v>1.0435643374510453</v>
      </c>
      <c r="BB36" s="41">
        <v>0.97522543314801635</v>
      </c>
      <c r="BC36" s="41">
        <v>1.0334996472317883</v>
      </c>
      <c r="BD36" s="41">
        <v>1.0188453410076768</v>
      </c>
      <c r="BE36" s="41">
        <v>1.0118817038620531</v>
      </c>
      <c r="BF36" s="41">
        <v>0.98109178276938158</v>
      </c>
      <c r="BG36" s="41">
        <v>1.0041889161285527</v>
      </c>
      <c r="BH36" s="41">
        <v>1.0536907687065553</v>
      </c>
      <c r="BI36" s="41">
        <v>1.0441099704193493</v>
      </c>
      <c r="BJ36" s="41">
        <v>1.067827681026581</v>
      </c>
      <c r="BK36" s="41">
        <v>1.0098322278579819</v>
      </c>
      <c r="BL36" s="41">
        <v>1.0207866470906359</v>
      </c>
      <c r="BM36" s="41">
        <v>4.4699999999999997E-2</v>
      </c>
      <c r="BN36" s="46">
        <v>2.5399999999999999E-2</v>
      </c>
      <c r="BO36" s="2">
        <f t="shared" si="0"/>
        <v>29</v>
      </c>
      <c r="BP36" s="44">
        <f t="shared" si="1"/>
        <v>0.21447405171500855</v>
      </c>
      <c r="BQ36" s="21">
        <f t="shared" si="2"/>
        <v>1.9621123132123275E-2</v>
      </c>
      <c r="BR36" s="45">
        <f t="shared" si="3"/>
        <v>0.82340170099794152</v>
      </c>
      <c r="BS36" s="44">
        <f t="shared" si="4"/>
        <v>0.85750000000000037</v>
      </c>
      <c r="BT36" s="21">
        <f t="shared" si="5"/>
        <v>6.3880582109309358E-2</v>
      </c>
      <c r="BU36" s="45">
        <f t="shared" si="6"/>
        <v>0.53835800807537004</v>
      </c>
      <c r="BV36" s="44" t="str">
        <f t="shared" si="7"/>
        <v/>
      </c>
      <c r="BW36" s="21" t="str">
        <f t="shared" si="8"/>
        <v/>
      </c>
      <c r="BX36" s="45" t="str">
        <f t="shared" si="9"/>
        <v/>
      </c>
      <c r="BY36" s="44" t="str">
        <f t="shared" si="10"/>
        <v/>
      </c>
      <c r="BZ36" s="21" t="str">
        <f t="shared" si="11"/>
        <v/>
      </c>
      <c r="CA36" s="45" t="str">
        <f t="shared" si="12"/>
        <v/>
      </c>
      <c r="CB36" s="44" t="str">
        <f t="shared" si="13"/>
        <v/>
      </c>
      <c r="CC36" s="21" t="str">
        <f t="shared" si="14"/>
        <v/>
      </c>
      <c r="CD36" s="45" t="str">
        <f t="shared" si="15"/>
        <v/>
      </c>
      <c r="CE36" s="44" t="str">
        <f t="shared" si="16"/>
        <v/>
      </c>
      <c r="CF36" s="21" t="str">
        <f t="shared" si="17"/>
        <v/>
      </c>
      <c r="CG36" s="45" t="str">
        <f t="shared" si="18"/>
        <v/>
      </c>
      <c r="CH36"/>
      <c r="CI36"/>
      <c r="CJ36"/>
    </row>
    <row r="37" spans="1:88" ht="14.25" x14ac:dyDescent="0.45">
      <c r="A37" s="40" t="s">
        <v>81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>
        <v>1.02549</v>
      </c>
      <c r="AY37" s="41">
        <v>1.0277799999999999</v>
      </c>
      <c r="AZ37" s="41">
        <v>1.0298700000000001</v>
      </c>
      <c r="BA37" s="41">
        <v>1.06768</v>
      </c>
      <c r="BB37" s="41">
        <v>1.0271699999999999</v>
      </c>
      <c r="BC37" s="41">
        <v>1.0113399999999999</v>
      </c>
      <c r="BD37" s="41">
        <v>1.02491</v>
      </c>
      <c r="BE37" s="41">
        <v>1.0060800000000001</v>
      </c>
      <c r="BF37" s="41">
        <v>1.0446899999999999</v>
      </c>
      <c r="BG37" s="41">
        <v>1.07283</v>
      </c>
      <c r="BH37" s="41">
        <v>1.0075400000000001</v>
      </c>
      <c r="BI37" s="41">
        <v>1.02888</v>
      </c>
      <c r="BJ37" s="41">
        <v>1.04054</v>
      </c>
      <c r="BK37" s="41">
        <v>0.98501000000000005</v>
      </c>
      <c r="BL37" s="41">
        <v>1.0030399999999999</v>
      </c>
      <c r="BM37" s="41">
        <v>1.3100000000000001E-2</v>
      </c>
      <c r="BN37" s="46">
        <v>1.2E-2</v>
      </c>
      <c r="BO37" s="2">
        <f t="shared" si="0"/>
        <v>17</v>
      </c>
      <c r="BP37" s="44">
        <f t="shared" si="1"/>
        <v>0.2755648583887591</v>
      </c>
      <c r="BQ37" s="21">
        <f t="shared" si="2"/>
        <v>2.4637519639427063E-2</v>
      </c>
      <c r="BR37" s="45">
        <f t="shared" si="3"/>
        <v>0.78396640784158855</v>
      </c>
      <c r="BS37" s="44" t="str">
        <f t="shared" si="4"/>
        <v/>
      </c>
      <c r="BT37" s="21" t="str">
        <f t="shared" si="5"/>
        <v/>
      </c>
      <c r="BU37" s="45" t="str">
        <f t="shared" si="6"/>
        <v/>
      </c>
      <c r="BV37" s="44" t="str">
        <f t="shared" si="7"/>
        <v/>
      </c>
      <c r="BW37" s="21" t="str">
        <f t="shared" si="8"/>
        <v/>
      </c>
      <c r="BX37" s="45" t="str">
        <f t="shared" si="9"/>
        <v/>
      </c>
      <c r="BY37" s="44" t="str">
        <f t="shared" si="10"/>
        <v/>
      </c>
      <c r="BZ37" s="21" t="str">
        <f t="shared" si="11"/>
        <v/>
      </c>
      <c r="CA37" s="45" t="str">
        <f t="shared" si="12"/>
        <v/>
      </c>
      <c r="CB37" s="44" t="str">
        <f t="shared" si="13"/>
        <v/>
      </c>
      <c r="CC37" s="21" t="str">
        <f t="shared" si="14"/>
        <v/>
      </c>
      <c r="CD37" s="45" t="str">
        <f t="shared" si="15"/>
        <v/>
      </c>
      <c r="CE37" s="44" t="str">
        <f t="shared" si="16"/>
        <v/>
      </c>
      <c r="CF37" s="21" t="str">
        <f t="shared" si="17"/>
        <v/>
      </c>
      <c r="CG37" s="45" t="str">
        <f t="shared" si="18"/>
        <v/>
      </c>
      <c r="CH37"/>
      <c r="CI37"/>
      <c r="CJ37"/>
    </row>
    <row r="38" spans="1:88" ht="14.25" x14ac:dyDescent="0.45">
      <c r="A38" s="40" t="s">
        <v>82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>
        <v>0.99966666666666693</v>
      </c>
      <c r="AJ38" s="41">
        <v>1.1329609869956621</v>
      </c>
      <c r="AK38" s="41">
        <v>1.1461261128688109</v>
      </c>
      <c r="AL38" s="41">
        <v>1.0254220966810041</v>
      </c>
      <c r="AM38" s="41">
        <v>1.104238402303888</v>
      </c>
      <c r="AN38" s="41">
        <v>1.0224515251162263</v>
      </c>
      <c r="AO38" s="41">
        <v>0.93013197294000216</v>
      </c>
      <c r="AP38" s="41">
        <v>0.96035531179206379</v>
      </c>
      <c r="AQ38" s="41">
        <v>1.0068905580731269</v>
      </c>
      <c r="AR38" s="41">
        <v>0.99987669543772884</v>
      </c>
      <c r="AS38" s="41">
        <v>0.97237637193242321</v>
      </c>
      <c r="AT38" s="41">
        <v>0.98966391883322247</v>
      </c>
      <c r="AU38" s="41">
        <v>0.970846415070166</v>
      </c>
      <c r="AV38" s="41">
        <v>1.2457101372756061</v>
      </c>
      <c r="AW38" s="41">
        <v>1.191894039735097</v>
      </c>
      <c r="AX38" s="41">
        <v>1.0372494110325805</v>
      </c>
      <c r="AY38" s="41">
        <v>1.0161131347760908</v>
      </c>
      <c r="AZ38" s="41">
        <v>0.98114799038420986</v>
      </c>
      <c r="BA38" s="41">
        <v>0.98585797799174524</v>
      </c>
      <c r="BB38" s="41">
        <v>1.0320340091563114</v>
      </c>
      <c r="BC38" s="41">
        <v>1.038348606023735</v>
      </c>
      <c r="BD38" s="41">
        <v>1.0233181703516239</v>
      </c>
      <c r="BE38" s="41">
        <v>1.041347090515099</v>
      </c>
      <c r="BF38" s="41">
        <v>0.97933593988637047</v>
      </c>
      <c r="BG38" s="41">
        <v>1.0288352073359015</v>
      </c>
      <c r="BH38" s="41">
        <v>1.0669526465773358</v>
      </c>
      <c r="BI38" s="41">
        <v>1.0092841210984671</v>
      </c>
      <c r="BJ38" s="41">
        <v>1.0927261850300876</v>
      </c>
      <c r="BK38" s="41">
        <v>1.0351990209970372</v>
      </c>
      <c r="BL38" s="41">
        <v>1.0149323378441437</v>
      </c>
      <c r="BM38" s="41">
        <v>1.2999999999999999E-2</v>
      </c>
      <c r="BN38" s="46">
        <v>5.7700000000000001E-2</v>
      </c>
      <c r="BO38" s="2">
        <f t="shared" si="0"/>
        <v>32</v>
      </c>
      <c r="BP38" s="44">
        <f t="shared" si="1"/>
        <v>0.40156965336821449</v>
      </c>
      <c r="BQ38" s="21">
        <f t="shared" si="2"/>
        <v>3.4335590412814199E-2</v>
      </c>
      <c r="BR38" s="45">
        <f t="shared" si="3"/>
        <v>0.71348576761549232</v>
      </c>
      <c r="BS38" s="44">
        <f t="shared" si="4"/>
        <v>0.4139950678175055</v>
      </c>
      <c r="BT38" s="21">
        <f t="shared" si="5"/>
        <v>3.5248927991567758E-2</v>
      </c>
      <c r="BU38" s="45">
        <f t="shared" si="6"/>
        <v>0.70721604534554361</v>
      </c>
      <c r="BV38" s="44" t="str">
        <f t="shared" si="7"/>
        <v/>
      </c>
      <c r="BW38" s="21" t="str">
        <f t="shared" si="8"/>
        <v/>
      </c>
      <c r="BX38" s="45" t="str">
        <f t="shared" si="9"/>
        <v/>
      </c>
      <c r="BY38" s="44" t="str">
        <f t="shared" si="10"/>
        <v/>
      </c>
      <c r="BZ38" s="21" t="str">
        <f t="shared" si="11"/>
        <v/>
      </c>
      <c r="CA38" s="45" t="str">
        <f t="shared" si="12"/>
        <v/>
      </c>
      <c r="CB38" s="44" t="str">
        <f t="shared" si="13"/>
        <v/>
      </c>
      <c r="CC38" s="21" t="str">
        <f t="shared" si="14"/>
        <v/>
      </c>
      <c r="CD38" s="45" t="str">
        <f t="shared" si="15"/>
        <v/>
      </c>
      <c r="CE38" s="44" t="str">
        <f t="shared" si="16"/>
        <v/>
      </c>
      <c r="CF38" s="21" t="str">
        <f t="shared" si="17"/>
        <v/>
      </c>
      <c r="CG38" s="45" t="str">
        <f t="shared" si="18"/>
        <v/>
      </c>
      <c r="CH38"/>
      <c r="CI38"/>
      <c r="CJ38"/>
    </row>
    <row r="39" spans="1:88" ht="14.25" x14ac:dyDescent="0.45">
      <c r="A39" s="40" t="s">
        <v>83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>
        <v>1.1154500000000001</v>
      </c>
      <c r="AL39" s="41">
        <v>1.2025089605734767</v>
      </c>
      <c r="AM39" s="41">
        <v>1.0515399900645825</v>
      </c>
      <c r="AN39" s="41">
        <v>0.86943427424117203</v>
      </c>
      <c r="AO39" s="41">
        <v>0.94025157232704404</v>
      </c>
      <c r="AP39" s="41">
        <v>1.1547751765143031</v>
      </c>
      <c r="AQ39" s="41">
        <v>0.96310865395585199</v>
      </c>
      <c r="AR39" s="41">
        <v>0.99261717734689214</v>
      </c>
      <c r="AS39" s="41">
        <v>1.0319387473029502</v>
      </c>
      <c r="AT39" s="41">
        <v>0.9688696932785037</v>
      </c>
      <c r="AU39" s="41">
        <v>0.91572066513481953</v>
      </c>
      <c r="AV39" s="41">
        <v>1.4172489723644146</v>
      </c>
      <c r="AW39" s="41">
        <v>1.0923032599768663</v>
      </c>
      <c r="AX39" s="41">
        <v>1.1133087890572815</v>
      </c>
      <c r="AY39" s="41">
        <v>1.0557225711125329</v>
      </c>
      <c r="AZ39" s="41">
        <v>1.0425885110225142</v>
      </c>
      <c r="BA39" s="41">
        <v>0.91974940372725444</v>
      </c>
      <c r="BB39" s="41">
        <v>1.0382260088086301</v>
      </c>
      <c r="BC39" s="41">
        <v>1.1243128652799412</v>
      </c>
      <c r="BD39" s="41">
        <v>1.0519181895195451</v>
      </c>
      <c r="BE39" s="41">
        <v>0.98247430587513429</v>
      </c>
      <c r="BF39" s="41">
        <v>0.94644599711151867</v>
      </c>
      <c r="BG39" s="41">
        <v>1.0789036567462988</v>
      </c>
      <c r="BH39" s="41">
        <v>1.0803628897951332</v>
      </c>
      <c r="BI39" s="41">
        <v>0.91025260379907236</v>
      </c>
      <c r="BJ39" s="41">
        <v>1.102969758221255</v>
      </c>
      <c r="BK39" s="41">
        <v>1.0995242290748892</v>
      </c>
      <c r="BL39" s="41">
        <v>0.97922134253581039</v>
      </c>
      <c r="BM39" s="41">
        <v>-4.9000000000000002E-2</v>
      </c>
      <c r="BN39" s="46">
        <v>0.10249999999999999</v>
      </c>
      <c r="BO39" s="2">
        <f t="shared" si="0"/>
        <v>30</v>
      </c>
      <c r="BP39" s="44">
        <f t="shared" si="1"/>
        <v>0.46913177227080638</v>
      </c>
      <c r="BQ39" s="21">
        <f t="shared" si="2"/>
        <v>3.9216599424706455E-2</v>
      </c>
      <c r="BR39" s="45">
        <f t="shared" si="3"/>
        <v>0.68067413616296712</v>
      </c>
      <c r="BS39" s="44">
        <f t="shared" si="4"/>
        <v>0.58562822218357069</v>
      </c>
      <c r="BT39" s="21">
        <f t="shared" si="5"/>
        <v>4.7177100851080844E-2</v>
      </c>
      <c r="BU39" s="45">
        <f t="shared" si="6"/>
        <v>0.63066485952356388</v>
      </c>
      <c r="BV39" s="44" t="str">
        <f t="shared" si="7"/>
        <v/>
      </c>
      <c r="BW39" s="21" t="str">
        <f t="shared" si="8"/>
        <v/>
      </c>
      <c r="BX39" s="45" t="str">
        <f t="shared" si="9"/>
        <v/>
      </c>
      <c r="BY39" s="44" t="str">
        <f t="shared" si="10"/>
        <v/>
      </c>
      <c r="BZ39" s="21" t="str">
        <f t="shared" si="11"/>
        <v/>
      </c>
      <c r="CA39" s="45" t="str">
        <f t="shared" si="12"/>
        <v/>
      </c>
      <c r="CB39" s="44" t="str">
        <f t="shared" si="13"/>
        <v/>
      </c>
      <c r="CC39" s="21" t="str">
        <f t="shared" si="14"/>
        <v/>
      </c>
      <c r="CD39" s="45" t="str">
        <f t="shared" si="15"/>
        <v/>
      </c>
      <c r="CE39" s="44" t="str">
        <f t="shared" si="16"/>
        <v/>
      </c>
      <c r="CF39" s="21" t="str">
        <f t="shared" si="17"/>
        <v/>
      </c>
      <c r="CG39" s="45" t="str">
        <f t="shared" si="18"/>
        <v/>
      </c>
      <c r="CH39"/>
      <c r="CI39"/>
      <c r="CJ39"/>
    </row>
    <row r="40" spans="1:88" ht="14.25" x14ac:dyDescent="0.45">
      <c r="A40" s="40" t="s">
        <v>85</v>
      </c>
      <c r="B40" s="41"/>
      <c r="C40" s="41"/>
      <c r="D40" s="41">
        <v>1.1451612903459929</v>
      </c>
      <c r="E40" s="41">
        <v>1.2253521127077971</v>
      </c>
      <c r="F40" s="41">
        <v>1.218390804622802</v>
      </c>
      <c r="G40" s="41">
        <v>1.2547169811561061</v>
      </c>
      <c r="H40" s="41">
        <v>1.7218045114076519</v>
      </c>
      <c r="I40" s="41">
        <v>1.751091703013105</v>
      </c>
      <c r="J40" s="41">
        <v>1.5610972568718449</v>
      </c>
      <c r="K40" s="41">
        <v>1.2681043663607801</v>
      </c>
      <c r="L40" s="41">
        <v>1.2597102666368869</v>
      </c>
      <c r="M40" s="41">
        <v>1.386500000001744</v>
      </c>
      <c r="N40" s="41">
        <v>1.115638898907352</v>
      </c>
      <c r="O40" s="41">
        <v>1.0768420320485284</v>
      </c>
      <c r="P40" s="41">
        <v>1.1390547897245149</v>
      </c>
      <c r="Q40" s="41">
        <v>1.4423746954498431</v>
      </c>
      <c r="R40" s="41">
        <v>1.4598017057788339</v>
      </c>
      <c r="S40" s="41">
        <v>1.2884425819873699</v>
      </c>
      <c r="T40" s="41">
        <v>1.2287053777988479</v>
      </c>
      <c r="U40" s="41">
        <v>1.181411683196721</v>
      </c>
      <c r="V40" s="41">
        <v>1.266309849798205</v>
      </c>
      <c r="W40" s="41">
        <v>1.3064927264990769</v>
      </c>
      <c r="X40" s="41">
        <v>1.3251157535042479</v>
      </c>
      <c r="Y40" s="41">
        <v>1.2005893949804789</v>
      </c>
      <c r="Z40" s="41">
        <v>1.778050366810908</v>
      </c>
      <c r="AA40" s="41">
        <v>4.5282797693168195</v>
      </c>
      <c r="AB40" s="41">
        <v>6.0473389270117401</v>
      </c>
      <c r="AC40" s="41">
        <v>4.7473535407878096</v>
      </c>
      <c r="AD40" s="41">
        <v>3.1192437362111702</v>
      </c>
      <c r="AE40" s="41">
        <v>1.9195414129495341</v>
      </c>
      <c r="AF40" s="41">
        <v>1.4008722038682091</v>
      </c>
      <c r="AG40" s="41">
        <v>1.3338921096943519</v>
      </c>
      <c r="AH40" s="41">
        <v>1.351383437922862</v>
      </c>
      <c r="AI40" s="41">
        <v>1.196868378835817</v>
      </c>
      <c r="AJ40" s="41">
        <v>1.099410205241069</v>
      </c>
      <c r="AK40" s="41">
        <v>1.2725719672368401</v>
      </c>
      <c r="AL40" s="41">
        <v>1.1986020784280589</v>
      </c>
      <c r="AM40" s="41">
        <v>1.307034932433973</v>
      </c>
      <c r="AN40" s="41">
        <v>1.1947686659792229</v>
      </c>
      <c r="AO40" s="41">
        <v>1.1988080807856729</v>
      </c>
      <c r="AP40" s="41">
        <v>1.1468435947910929</v>
      </c>
      <c r="AQ40" s="41">
        <v>1.170279412426523</v>
      </c>
      <c r="AR40" s="41">
        <v>1.2603647779517999</v>
      </c>
      <c r="AS40" s="41">
        <v>1.217844199096034</v>
      </c>
      <c r="AT40" s="41">
        <v>1.1542580327883929</v>
      </c>
      <c r="AU40" s="41">
        <v>1.127277614079796</v>
      </c>
      <c r="AV40" s="41">
        <v>1.1144312435867321</v>
      </c>
      <c r="AW40" s="41">
        <v>1.0823263354574704</v>
      </c>
      <c r="AX40" s="41">
        <v>1.0735911466302759</v>
      </c>
      <c r="AY40" s="41">
        <v>1.0613386651536809</v>
      </c>
      <c r="AZ40" s="41">
        <v>1.051102441331206</v>
      </c>
      <c r="BA40" s="41">
        <v>1.0333688286188989</v>
      </c>
      <c r="BB40" s="41">
        <v>1.0384327347283557</v>
      </c>
      <c r="BC40" s="41">
        <v>1.0356910113383639</v>
      </c>
      <c r="BD40" s="41">
        <v>1.0248939833123416</v>
      </c>
      <c r="BE40" s="41">
        <v>1.0281017725948145</v>
      </c>
      <c r="BF40" s="41">
        <v>1.0105473933228721</v>
      </c>
      <c r="BG40" s="41">
        <v>1.0305257394340739</v>
      </c>
      <c r="BH40" s="41">
        <v>1.0339201899113599</v>
      </c>
      <c r="BI40" s="41">
        <v>1.0440779790450223</v>
      </c>
      <c r="BJ40" s="41">
        <v>1.0871626854777148</v>
      </c>
      <c r="BK40" s="41">
        <v>1.014827381196441</v>
      </c>
      <c r="BL40" s="41">
        <v>1.01409964750881</v>
      </c>
      <c r="BM40" s="41">
        <v>3.3399999999999999E-2</v>
      </c>
      <c r="BN40" s="46">
        <v>3.0099999999999998E-2</v>
      </c>
      <c r="BO40" s="2">
        <f t="shared" si="0"/>
        <v>63</v>
      </c>
      <c r="BP40" s="44">
        <f t="shared" si="1"/>
        <v>0.40554846357792851</v>
      </c>
      <c r="BQ40" s="21">
        <f t="shared" si="2"/>
        <v>3.4628845699433475E-2</v>
      </c>
      <c r="BR40" s="45">
        <f t="shared" si="3"/>
        <v>0.71146604041985528</v>
      </c>
      <c r="BS40" s="44">
        <f t="shared" si="4"/>
        <v>1.9814435610324561</v>
      </c>
      <c r="BT40" s="21">
        <f t="shared" si="5"/>
        <v>0.11543086911615097</v>
      </c>
      <c r="BU40" s="45">
        <f t="shared" si="6"/>
        <v>0.33540799264826798</v>
      </c>
      <c r="BV40" s="44">
        <f t="shared" si="7"/>
        <v>5.814854172008217</v>
      </c>
      <c r="BW40" s="21">
        <f t="shared" si="8"/>
        <v>0.21156203694056219</v>
      </c>
      <c r="BX40" s="45">
        <f t="shared" si="9"/>
        <v>0.14673828298593183</v>
      </c>
      <c r="BY40" s="44">
        <f t="shared" si="10"/>
        <v>4113.4096917937677</v>
      </c>
      <c r="BZ40" s="21">
        <f t="shared" si="11"/>
        <v>1.2984272047605883</v>
      </c>
      <c r="CA40" s="45">
        <f t="shared" si="12"/>
        <v>2.4304823168060056E-4</v>
      </c>
      <c r="CB40" s="44">
        <f t="shared" si="13"/>
        <v>7.9156558172619746</v>
      </c>
      <c r="CC40" s="21">
        <f t="shared" si="14"/>
        <v>0.24455854062877846</v>
      </c>
      <c r="CD40" s="45">
        <f t="shared" si="15"/>
        <v>0.11216224812804663</v>
      </c>
      <c r="CE40" s="44">
        <f t="shared" si="16"/>
        <v>21.362903229292396</v>
      </c>
      <c r="CF40" s="21">
        <f t="shared" si="17"/>
        <v>0.36443489696052689</v>
      </c>
      <c r="CG40" s="45">
        <f t="shared" si="18"/>
        <v>4.4716913083545182E-2</v>
      </c>
      <c r="CH40"/>
      <c r="CI40"/>
      <c r="CJ40"/>
    </row>
    <row r="41" spans="1:88" ht="14.25" x14ac:dyDescent="0.45">
      <c r="A41" s="40" t="s">
        <v>86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>
        <v>1.09521</v>
      </c>
      <c r="AN41" s="41">
        <v>1.0568900000000001</v>
      </c>
      <c r="AO41" s="41">
        <v>1.0721998579209093</v>
      </c>
      <c r="AP41" s="41">
        <v>1.1873642674676299</v>
      </c>
      <c r="AQ41" s="41">
        <v>1.1833304399583331</v>
      </c>
      <c r="AR41" s="41">
        <v>1.0305831067238842</v>
      </c>
      <c r="AS41" s="41">
        <v>1.0354357529970388</v>
      </c>
      <c r="AT41" s="41">
        <v>1.0634034488176587</v>
      </c>
      <c r="AU41" s="41">
        <v>1.1458326599777451</v>
      </c>
      <c r="AV41" s="41">
        <v>1.2423708801947131</v>
      </c>
      <c r="AW41" s="41">
        <v>1.1689706397498609</v>
      </c>
      <c r="AX41" s="41">
        <v>1.0832401506091793</v>
      </c>
      <c r="AY41" s="41">
        <v>1.0280684318511906</v>
      </c>
      <c r="AZ41" s="41">
        <v>0.99155373840507688</v>
      </c>
      <c r="BA41" s="41">
        <v>0.98592108470215079</v>
      </c>
      <c r="BB41" s="41">
        <v>1.0025530477765781</v>
      </c>
      <c r="BC41" s="41">
        <v>1.0072290250763001</v>
      </c>
      <c r="BD41" s="41">
        <v>0.99234050713187161</v>
      </c>
      <c r="BE41" s="41">
        <v>1.011559097110309</v>
      </c>
      <c r="BF41" s="41">
        <v>1.038841826252255</v>
      </c>
      <c r="BG41" s="41">
        <v>1.0182164775680143</v>
      </c>
      <c r="BH41" s="41">
        <v>1.0146318904320046</v>
      </c>
      <c r="BI41" s="41">
        <v>1.047502966216292</v>
      </c>
      <c r="BJ41" s="41">
        <v>1.0586438372261311</v>
      </c>
      <c r="BK41" s="41">
        <v>0.99297050863473202</v>
      </c>
      <c r="BL41" s="41">
        <v>1.0331454592882412</v>
      </c>
      <c r="BM41" s="41">
        <v>5.4100000000000002E-2</v>
      </c>
      <c r="BN41" s="46">
        <v>2.6499999999999999E-2</v>
      </c>
      <c r="BO41" s="2">
        <f t="shared" si="0"/>
        <v>28</v>
      </c>
      <c r="BP41" s="44">
        <f t="shared" si="1"/>
        <v>0.1979180665921314</v>
      </c>
      <c r="BQ41" s="21">
        <f t="shared" si="2"/>
        <v>1.8222551411266164E-2</v>
      </c>
      <c r="BR41" s="45">
        <f t="shared" si="3"/>
        <v>0.83478163314192777</v>
      </c>
      <c r="BS41" s="44">
        <f t="shared" si="4"/>
        <v>1.055821898070282</v>
      </c>
      <c r="BT41" s="21">
        <f t="shared" si="5"/>
        <v>7.4727962955012606E-2</v>
      </c>
      <c r="BU41" s="45">
        <f t="shared" si="6"/>
        <v>0.48642345960934658</v>
      </c>
      <c r="BV41" s="44" t="str">
        <f t="shared" si="7"/>
        <v/>
      </c>
      <c r="BW41" s="21" t="str">
        <f t="shared" si="8"/>
        <v/>
      </c>
      <c r="BX41" s="45" t="str">
        <f t="shared" si="9"/>
        <v/>
      </c>
      <c r="BY41" s="44" t="str">
        <f t="shared" si="10"/>
        <v/>
      </c>
      <c r="BZ41" s="21" t="str">
        <f t="shared" si="11"/>
        <v/>
      </c>
      <c r="CA41" s="45" t="str">
        <f t="shared" si="12"/>
        <v/>
      </c>
      <c r="CB41" s="44" t="str">
        <f t="shared" si="13"/>
        <v/>
      </c>
      <c r="CC41" s="21" t="str">
        <f t="shared" si="14"/>
        <v/>
      </c>
      <c r="CD41" s="45" t="str">
        <f t="shared" si="15"/>
        <v/>
      </c>
      <c r="CE41" s="44" t="str">
        <f t="shared" si="16"/>
        <v/>
      </c>
      <c r="CF41" s="21" t="str">
        <f t="shared" si="17"/>
        <v/>
      </c>
      <c r="CG41" s="45" t="str">
        <f t="shared" si="18"/>
        <v/>
      </c>
      <c r="CH41"/>
      <c r="CI41"/>
      <c r="CJ41"/>
    </row>
    <row r="42" spans="1:88" ht="14.25" x14ac:dyDescent="0.45">
      <c r="A42" s="40" t="s">
        <v>87</v>
      </c>
      <c r="B42" s="41"/>
      <c r="C42" s="41">
        <v>1.0666434054468481</v>
      </c>
      <c r="D42" s="41">
        <v>1.2054301602878641</v>
      </c>
      <c r="E42" s="41">
        <v>1.0898236092238807</v>
      </c>
      <c r="F42" s="41">
        <v>0.97634462151388524</v>
      </c>
      <c r="G42" s="41">
        <v>1.0734506503444872</v>
      </c>
      <c r="H42" s="41">
        <v>1.0867189356143663</v>
      </c>
      <c r="I42" s="41">
        <v>0.99234805421948491</v>
      </c>
      <c r="J42" s="41">
        <v>1.0540270100225431</v>
      </c>
      <c r="K42" s="41">
        <v>1.1659240088105731</v>
      </c>
      <c r="L42" s="41">
        <v>1.1321511459308429</v>
      </c>
      <c r="M42" s="41">
        <v>1.0823945694924417</v>
      </c>
      <c r="N42" s="41">
        <v>1.058140762820498</v>
      </c>
      <c r="O42" s="41">
        <v>1.0828319045648718</v>
      </c>
      <c r="P42" s="41">
        <v>1.046970939506247</v>
      </c>
      <c r="Q42" s="41">
        <v>1.2635543552504669</v>
      </c>
      <c r="R42" s="41">
        <v>1.170724352164553</v>
      </c>
      <c r="S42" s="41">
        <v>1.0759068366931619</v>
      </c>
      <c r="T42" s="41">
        <v>1.167281682748599</v>
      </c>
      <c r="U42" s="41">
        <v>1.0832819136425897</v>
      </c>
      <c r="V42" s="41">
        <v>1.0744753878317808</v>
      </c>
      <c r="W42" s="41">
        <v>1.0698166307955312</v>
      </c>
      <c r="X42" s="41">
        <v>1.0690862275848256</v>
      </c>
      <c r="Y42" s="41">
        <v>1.115099973577329</v>
      </c>
      <c r="Z42" s="41">
        <v>1.1363991889063849</v>
      </c>
      <c r="AA42" s="41">
        <v>1.2121994765250219</v>
      </c>
      <c r="AB42" s="41">
        <v>1.245822120296888</v>
      </c>
      <c r="AC42" s="41">
        <v>1.2316657355597531</v>
      </c>
      <c r="AD42" s="41">
        <v>1.201174248541008</v>
      </c>
      <c r="AE42" s="41">
        <v>1.3371350176993779</v>
      </c>
      <c r="AF42" s="41">
        <v>1.1739099402599451</v>
      </c>
      <c r="AG42" s="41">
        <v>1.2448693355795131</v>
      </c>
      <c r="AH42" s="41">
        <v>1.265335301299269</v>
      </c>
      <c r="AI42" s="41">
        <v>1.275042368891556</v>
      </c>
      <c r="AJ42" s="41">
        <v>1.245614589678961</v>
      </c>
      <c r="AK42" s="41">
        <v>1.1973080812525581</v>
      </c>
      <c r="AL42" s="41">
        <v>1.161553490310608</v>
      </c>
      <c r="AM42" s="41">
        <v>1.2404569943830961</v>
      </c>
      <c r="AN42" s="41">
        <v>1.1887232479530541</v>
      </c>
      <c r="AO42" s="41">
        <v>1.2330062586093109</v>
      </c>
      <c r="AP42" s="41">
        <v>1.2810876616167639</v>
      </c>
      <c r="AQ42" s="41">
        <v>1.2586625689188051</v>
      </c>
      <c r="AR42" s="41">
        <v>1.2914547054704939</v>
      </c>
      <c r="AS42" s="41">
        <v>1.303738164000702</v>
      </c>
      <c r="AT42" s="41">
        <v>1.270225955273538</v>
      </c>
      <c r="AU42" s="41">
        <v>1.2243841317499551</v>
      </c>
      <c r="AV42" s="41">
        <v>1.2284786021536089</v>
      </c>
      <c r="AW42" s="41">
        <v>1.208934661170272</v>
      </c>
      <c r="AX42" s="41">
        <v>1.2079800807109009</v>
      </c>
      <c r="AY42" s="41">
        <v>1.1846812759635359</v>
      </c>
      <c r="AZ42" s="41">
        <v>1.186762015631768</v>
      </c>
      <c r="BA42" s="41">
        <v>1.1087474413003171</v>
      </c>
      <c r="BB42" s="41">
        <v>1.0922113343211151</v>
      </c>
      <c r="BC42" s="41">
        <v>1.079684680494569</v>
      </c>
      <c r="BD42" s="41">
        <v>1.0635012534911104</v>
      </c>
      <c r="BE42" s="41">
        <v>1.0713118626852947</v>
      </c>
      <c r="BF42" s="41">
        <v>1.0590467817271747</v>
      </c>
      <c r="BG42" s="41">
        <v>1.0504811615294234</v>
      </c>
      <c r="BH42" s="41">
        <v>1.0429633343543374</v>
      </c>
      <c r="BI42" s="41">
        <v>1.0554375393515081</v>
      </c>
      <c r="BJ42" s="41">
        <v>1.0699699076613378</v>
      </c>
      <c r="BK42" s="41">
        <v>1.0420293310803377</v>
      </c>
      <c r="BL42" s="41">
        <v>1.0227822015828349</v>
      </c>
      <c r="BM42" s="41">
        <v>3.4099999999999998E-2</v>
      </c>
      <c r="BN42" s="46">
        <v>3.1800000000000002E-2</v>
      </c>
      <c r="BO42" s="2">
        <f t="shared" si="0"/>
        <v>64</v>
      </c>
      <c r="BP42" s="44">
        <f t="shared" si="1"/>
        <v>0.83448445840539587</v>
      </c>
      <c r="BQ42" s="21">
        <f t="shared" si="2"/>
        <v>6.255496186589582E-2</v>
      </c>
      <c r="BR42" s="45">
        <f t="shared" si="3"/>
        <v>0.54511227686782271</v>
      </c>
      <c r="BS42" s="44">
        <f t="shared" si="4"/>
        <v>6.3231212338058125</v>
      </c>
      <c r="BT42" s="21">
        <f t="shared" si="5"/>
        <v>0.22030846080801858</v>
      </c>
      <c r="BU42" s="45">
        <f t="shared" si="6"/>
        <v>0.13655379558427738</v>
      </c>
      <c r="BV42" s="44">
        <f t="shared" si="7"/>
        <v>7.1936039948662778</v>
      </c>
      <c r="BW42" s="21">
        <f t="shared" si="8"/>
        <v>0.23409188637641365</v>
      </c>
      <c r="BX42" s="45">
        <f t="shared" si="9"/>
        <v>0.12204641579292243</v>
      </c>
      <c r="BY42" s="44">
        <f t="shared" si="10"/>
        <v>4.9145304201942031</v>
      </c>
      <c r="BZ42" s="21">
        <f t="shared" si="11"/>
        <v>0.19451615315090343</v>
      </c>
      <c r="CA42" s="45">
        <f t="shared" si="12"/>
        <v>0.16907513005354788</v>
      </c>
      <c r="CB42" s="44">
        <f t="shared" si="13"/>
        <v>1.775142852517928</v>
      </c>
      <c r="CC42" s="21">
        <f t="shared" si="14"/>
        <v>0.10746123761206139</v>
      </c>
      <c r="CD42" s="45">
        <f t="shared" si="15"/>
        <v>0.36034181054596354</v>
      </c>
      <c r="CE42" s="44">
        <f t="shared" si="16"/>
        <v>1.2360254621431408</v>
      </c>
      <c r="CF42" s="21">
        <f t="shared" si="17"/>
        <v>8.3796326042579583E-2</v>
      </c>
      <c r="CG42" s="45">
        <f t="shared" si="18"/>
        <v>0.44722209873296348</v>
      </c>
      <c r="CH42"/>
      <c r="CI42"/>
      <c r="CJ42"/>
    </row>
    <row r="43" spans="1:88" ht="14.25" x14ac:dyDescent="0.45">
      <c r="A43" s="40" t="s">
        <v>88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>
        <v>0.92967</v>
      </c>
      <c r="AX43" s="41"/>
      <c r="AY43" s="41">
        <v>1.0151300000000001</v>
      </c>
      <c r="AZ43" s="41">
        <v>1.0424800000000001</v>
      </c>
      <c r="BA43" s="41">
        <v>0.98714000000000002</v>
      </c>
      <c r="BB43" s="41">
        <v>1.03348</v>
      </c>
      <c r="BC43" s="41">
        <v>1.0555459394816826</v>
      </c>
      <c r="BD43" s="41">
        <v>1.0353304214308074</v>
      </c>
      <c r="BE43" s="41">
        <v>1.0379908136671896</v>
      </c>
      <c r="BF43" s="41">
        <v>1.0447499289078104</v>
      </c>
      <c r="BG43" s="41">
        <v>1.0301332395058123</v>
      </c>
      <c r="BH43" s="41">
        <v>1.033743636012121</v>
      </c>
      <c r="BI43" s="41">
        <v>1.0446616710098124</v>
      </c>
      <c r="BJ43" s="41">
        <v>1.0170078176284538</v>
      </c>
      <c r="BK43" s="41">
        <v>1.0436234829325712</v>
      </c>
      <c r="BL43" s="41">
        <v>1.0335475770328921</v>
      </c>
      <c r="BM43" s="41">
        <v>1.77E-2</v>
      </c>
      <c r="BN43" s="46">
        <v>1.77E-2</v>
      </c>
      <c r="BO43" s="2">
        <f t="shared" si="0"/>
        <v>17</v>
      </c>
      <c r="BP43" s="44">
        <f t="shared" si="1"/>
        <v>0.44615251052537652</v>
      </c>
      <c r="BQ43" s="21">
        <f t="shared" si="2"/>
        <v>3.7579564523986031E-2</v>
      </c>
      <c r="BR43" s="45">
        <f t="shared" si="3"/>
        <v>0.69149000034353736</v>
      </c>
      <c r="BS43" s="44" t="str">
        <f t="shared" si="4"/>
        <v/>
      </c>
      <c r="BT43" s="21" t="str">
        <f t="shared" si="5"/>
        <v/>
      </c>
      <c r="BU43" s="45" t="str">
        <f t="shared" si="6"/>
        <v/>
      </c>
      <c r="BV43" s="44" t="str">
        <f t="shared" si="7"/>
        <v/>
      </c>
      <c r="BW43" s="21" t="str">
        <f t="shared" si="8"/>
        <v/>
      </c>
      <c r="BX43" s="45" t="str">
        <f t="shared" si="9"/>
        <v/>
      </c>
      <c r="BY43" s="44" t="str">
        <f t="shared" si="10"/>
        <v/>
      </c>
      <c r="BZ43" s="21" t="str">
        <f t="shared" si="11"/>
        <v/>
      </c>
      <c r="CA43" s="45" t="str">
        <f t="shared" si="12"/>
        <v/>
      </c>
      <c r="CB43" s="44" t="str">
        <f t="shared" si="13"/>
        <v/>
      </c>
      <c r="CC43" s="21" t="str">
        <f t="shared" si="14"/>
        <v/>
      </c>
      <c r="CD43" s="45" t="str">
        <f t="shared" si="15"/>
        <v/>
      </c>
      <c r="CE43" s="44" t="str">
        <f t="shared" si="16"/>
        <v/>
      </c>
      <c r="CF43" s="21" t="str">
        <f t="shared" si="17"/>
        <v/>
      </c>
      <c r="CG43" s="45" t="str">
        <f t="shared" si="18"/>
        <v/>
      </c>
      <c r="CH43"/>
      <c r="CI43"/>
      <c r="CJ43"/>
    </row>
    <row r="44" spans="1:88" ht="14.25" x14ac:dyDescent="0.45">
      <c r="A44" s="40" t="s">
        <v>270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>
        <v>1.02102</v>
      </c>
      <c r="AT44" s="41">
        <v>1.03529</v>
      </c>
      <c r="AU44" s="41">
        <v>1.0695999999999999</v>
      </c>
      <c r="AV44" s="41">
        <v>1.0185900000000001</v>
      </c>
      <c r="AW44" s="41">
        <v>1.01956</v>
      </c>
      <c r="AX44" s="41">
        <v>0.99360999999999999</v>
      </c>
      <c r="AY44" s="41">
        <v>0.99614000000000003</v>
      </c>
      <c r="AZ44" s="41">
        <v>1.0077499999999999</v>
      </c>
      <c r="BA44" s="41">
        <v>1.0128200000000001</v>
      </c>
      <c r="BB44" s="41">
        <v>1.03165</v>
      </c>
      <c r="BC44" s="41">
        <v>1.0871200000000001</v>
      </c>
      <c r="BD44" s="41">
        <v>1.03386</v>
      </c>
      <c r="BE44" s="41">
        <v>1.0196499999999999</v>
      </c>
      <c r="BF44" s="41">
        <v>1.0096400000000001</v>
      </c>
      <c r="BG44" s="41">
        <v>1.0243899999999999</v>
      </c>
      <c r="BH44" s="41">
        <v>1.0331300000000001</v>
      </c>
      <c r="BI44" s="41">
        <v>1.02505</v>
      </c>
      <c r="BJ44" s="41">
        <v>1.07918</v>
      </c>
      <c r="BK44" s="41">
        <v>1.06612</v>
      </c>
      <c r="BL44" s="41">
        <v>0.99744999999999995</v>
      </c>
      <c r="BM44" s="41">
        <v>2.2200000000000001E-2</v>
      </c>
      <c r="BN44" s="46"/>
      <c r="BO44" s="2">
        <f t="shared" si="0"/>
        <v>21</v>
      </c>
      <c r="BP44" s="44">
        <f t="shared" si="1"/>
        <v>0.48989136962094992</v>
      </c>
      <c r="BQ44" s="21">
        <f t="shared" si="2"/>
        <v>4.0675811747673762E-2</v>
      </c>
      <c r="BR44" s="45">
        <f t="shared" si="3"/>
        <v>0.67118987356401327</v>
      </c>
      <c r="BS44" s="44" t="str">
        <f t="shared" si="4"/>
        <v/>
      </c>
      <c r="BT44" s="21" t="str">
        <f t="shared" si="5"/>
        <v/>
      </c>
      <c r="BU44" s="45" t="str">
        <f t="shared" si="6"/>
        <v/>
      </c>
      <c r="BV44" s="44" t="str">
        <f t="shared" si="7"/>
        <v/>
      </c>
      <c r="BW44" s="21" t="str">
        <f t="shared" si="8"/>
        <v/>
      </c>
      <c r="BX44" s="45" t="str">
        <f t="shared" si="9"/>
        <v/>
      </c>
      <c r="BY44" s="44" t="str">
        <f t="shared" si="10"/>
        <v/>
      </c>
      <c r="BZ44" s="21" t="str">
        <f t="shared" si="11"/>
        <v/>
      </c>
      <c r="CA44" s="45" t="str">
        <f t="shared" si="12"/>
        <v/>
      </c>
      <c r="CB44" s="44" t="str">
        <f t="shared" si="13"/>
        <v/>
      </c>
      <c r="CC44" s="21" t="str">
        <f t="shared" si="14"/>
        <v/>
      </c>
      <c r="CD44" s="45" t="str">
        <f t="shared" si="15"/>
        <v/>
      </c>
      <c r="CE44" s="44" t="str">
        <f t="shared" si="16"/>
        <v/>
      </c>
      <c r="CF44" s="21" t="str">
        <f t="shared" si="17"/>
        <v/>
      </c>
      <c r="CG44" s="45" t="str">
        <f t="shared" si="18"/>
        <v/>
      </c>
      <c r="CH44"/>
      <c r="CI44"/>
      <c r="CJ44"/>
    </row>
    <row r="45" spans="1:88" ht="14.25" x14ac:dyDescent="0.45">
      <c r="A45" s="40" t="s">
        <v>89</v>
      </c>
      <c r="B45" s="41"/>
      <c r="C45" s="41"/>
      <c r="D45" s="41"/>
      <c r="E45" s="41">
        <v>1.0680321872753036</v>
      </c>
      <c r="F45" s="41">
        <v>0.97229452054794541</v>
      </c>
      <c r="G45" s="41">
        <v>1.0046999999899999</v>
      </c>
      <c r="H45" s="41">
        <v>1.0260774360508222</v>
      </c>
      <c r="I45" s="41">
        <v>1.0371520031044441</v>
      </c>
      <c r="J45" s="41">
        <v>1.0101010101104573</v>
      </c>
      <c r="K45" s="41">
        <v>1.029228395057102</v>
      </c>
      <c r="L45" s="41">
        <v>1.0265616097408727</v>
      </c>
      <c r="M45" s="41">
        <v>1.0027386055714262</v>
      </c>
      <c r="N45" s="41">
        <v>1.0079020581795981</v>
      </c>
      <c r="O45" s="41">
        <v>1.0243079391009171</v>
      </c>
      <c r="P45" s="41">
        <v>1.0267785968742786</v>
      </c>
      <c r="Q45" s="41">
        <v>1.0293161847051355</v>
      </c>
      <c r="R45" s="41">
        <v>1.0332403316018126</v>
      </c>
      <c r="S45" s="41">
        <v>0.99334999999416695</v>
      </c>
      <c r="T45" s="41">
        <v>1.0018288283762125</v>
      </c>
      <c r="U45" s="41">
        <v>1.0120834031134418</v>
      </c>
      <c r="V45" s="41">
        <v>1.0409389143106851</v>
      </c>
      <c r="W45" s="41">
        <v>1.0262934083658342</v>
      </c>
      <c r="X45" s="41">
        <v>1.0465229749303162</v>
      </c>
      <c r="Y45" s="41">
        <v>1.030830484140868</v>
      </c>
      <c r="Z45" s="41">
        <v>1.0460112569280875</v>
      </c>
      <c r="AA45" s="41">
        <v>1.15214034220418</v>
      </c>
      <c r="AB45" s="41">
        <v>1.300736292803637</v>
      </c>
      <c r="AC45" s="41">
        <v>1.1736920202265539</v>
      </c>
      <c r="AD45" s="41">
        <v>1.0348583333291699</v>
      </c>
      <c r="AE45" s="41">
        <v>1.0417448443009145</v>
      </c>
      <c r="AF45" s="41">
        <v>1.0601467143880721</v>
      </c>
      <c r="AG45" s="41">
        <v>1.0918350978493767</v>
      </c>
      <c r="AH45" s="41">
        <v>1.1812638988161539</v>
      </c>
      <c r="AI45" s="41">
        <v>1.3705720068295268</v>
      </c>
      <c r="AJ45" s="41">
        <v>1.9012271330453561</v>
      </c>
      <c r="AK45" s="41">
        <v>1.3262056217507849</v>
      </c>
      <c r="AL45" s="41">
        <v>1.119506609083383</v>
      </c>
      <c r="AM45" s="41">
        <v>1.1505175850310909</v>
      </c>
      <c r="AN45" s="41">
        <v>1.1183675076492581</v>
      </c>
      <c r="AO45" s="41">
        <v>1.168466527583526</v>
      </c>
      <c r="AP45" s="41">
        <v>1.2082632322225</v>
      </c>
      <c r="AQ45" s="41">
        <v>1.165099541727574</v>
      </c>
      <c r="AR45" s="41">
        <v>1.1904418008961621</v>
      </c>
      <c r="AS45" s="41">
        <v>1.2870932083070459</v>
      </c>
      <c r="AT45" s="41">
        <v>1.217882542513482</v>
      </c>
      <c r="AU45" s="41">
        <v>1.0978144644198391</v>
      </c>
      <c r="AV45" s="41">
        <v>1.135342450979731</v>
      </c>
      <c r="AW45" s="41">
        <v>1.231892367083282</v>
      </c>
      <c r="AX45" s="41">
        <v>1.1752249457027619</v>
      </c>
      <c r="AY45" s="41">
        <v>1.132314698699759</v>
      </c>
      <c r="AZ45" s="41">
        <v>1.1166609348496419</v>
      </c>
      <c r="BA45" s="41">
        <v>1.1004588377155211</v>
      </c>
      <c r="BB45" s="41">
        <v>1.109925242865816</v>
      </c>
      <c r="BC45" s="41">
        <v>1.1122697551177401</v>
      </c>
      <c r="BD45" s="41">
        <v>1.0916481579214048</v>
      </c>
      <c r="BE45" s="41">
        <v>1.0944756481007714</v>
      </c>
      <c r="BF45" s="41">
        <v>1.1231503092708559</v>
      </c>
      <c r="BG45" s="41">
        <v>1.137979752796936</v>
      </c>
      <c r="BH45" s="41">
        <v>1.114705307105426</v>
      </c>
      <c r="BI45" s="41">
        <v>1.0935733138692838</v>
      </c>
      <c r="BJ45" s="41">
        <v>1.1342335634615779</v>
      </c>
      <c r="BK45" s="41">
        <v>1.078438258407443</v>
      </c>
      <c r="BL45" s="41">
        <v>1.056602306512419</v>
      </c>
      <c r="BM45" s="41">
        <v>4.8800000000000003E-2</v>
      </c>
      <c r="BN45" s="46">
        <v>4.4999999999999998E-2</v>
      </c>
      <c r="BO45" s="2">
        <f t="shared" si="0"/>
        <v>62</v>
      </c>
      <c r="BP45" s="44">
        <f t="shared" si="1"/>
        <v>1.811064531130683</v>
      </c>
      <c r="BQ45" s="21">
        <f t="shared" si="2"/>
        <v>0.10888646246910549</v>
      </c>
      <c r="BR45" s="45">
        <f t="shared" si="3"/>
        <v>0.35573711984398099</v>
      </c>
      <c r="BS45" s="44">
        <f t="shared" si="4"/>
        <v>3.6852787420466715</v>
      </c>
      <c r="BT45" s="21">
        <f t="shared" si="5"/>
        <v>0.16700722113567856</v>
      </c>
      <c r="BU45" s="45">
        <f t="shared" si="6"/>
        <v>0.21343447317782629</v>
      </c>
      <c r="BV45" s="44">
        <f t="shared" si="7"/>
        <v>8.6725055595705633</v>
      </c>
      <c r="BW45" s="21">
        <f t="shared" si="8"/>
        <v>0.2547404497381518</v>
      </c>
      <c r="BX45" s="45">
        <f t="shared" si="9"/>
        <v>0.10338582840208754</v>
      </c>
      <c r="BY45" s="44">
        <f t="shared" si="10"/>
        <v>1.476774432491478</v>
      </c>
      <c r="BZ45" s="21">
        <f t="shared" si="11"/>
        <v>9.493577453555635E-2</v>
      </c>
      <c r="CA45" s="45">
        <f t="shared" si="12"/>
        <v>0.40375093786561073</v>
      </c>
      <c r="CB45" s="44">
        <f t="shared" si="13"/>
        <v>0.2130668580859798</v>
      </c>
      <c r="CC45" s="21">
        <f t="shared" si="14"/>
        <v>1.9502919452501155E-2</v>
      </c>
      <c r="CD45" s="45">
        <f t="shared" si="15"/>
        <v>0.82435687145705694</v>
      </c>
      <c r="CE45" s="44" t="str">
        <f t="shared" si="16"/>
        <v/>
      </c>
      <c r="CF45" s="21" t="str">
        <f t="shared" si="17"/>
        <v/>
      </c>
      <c r="CG45" s="45" t="str">
        <f t="shared" si="18"/>
        <v/>
      </c>
      <c r="CH45"/>
      <c r="CI45"/>
      <c r="CJ45"/>
    </row>
    <row r="46" spans="1:88" ht="14.25" x14ac:dyDescent="0.45">
      <c r="A46" s="40" t="s">
        <v>271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>
        <v>1.116164921468989</v>
      </c>
      <c r="P46" s="41">
        <v>0.9865875109879475</v>
      </c>
      <c r="Q46" s="41">
        <v>1.0094346631046014</v>
      </c>
      <c r="R46" s="41">
        <v>1.0061819252274367</v>
      </c>
      <c r="S46" s="41">
        <v>1.0261117612633022</v>
      </c>
      <c r="T46" s="41">
        <v>1.0419131798405667</v>
      </c>
      <c r="U46" s="41">
        <v>1.0229185195349451</v>
      </c>
      <c r="V46" s="41">
        <v>1.0535045478867877</v>
      </c>
      <c r="W46" s="41">
        <v>1.0445022854223329</v>
      </c>
      <c r="X46" s="41">
        <v>1.082051905431072</v>
      </c>
      <c r="Y46" s="41">
        <v>0.99556254563724234</v>
      </c>
      <c r="Z46" s="41">
        <v>1.0031031369888392</v>
      </c>
      <c r="AA46" s="41">
        <v>1.111029866698229</v>
      </c>
      <c r="AB46" s="41">
        <v>1.1735938844706459</v>
      </c>
      <c r="AC46" s="41">
        <v>1.1144422396701139</v>
      </c>
      <c r="AD46" s="41">
        <v>1.1207664021695689</v>
      </c>
      <c r="AE46" s="41">
        <v>1.2742186150914749</v>
      </c>
      <c r="AF46" s="41">
        <v>1.132429868545928</v>
      </c>
      <c r="AG46" s="41">
        <v>1.1634235657362511</v>
      </c>
      <c r="AH46" s="41">
        <v>1.1470098129978661</v>
      </c>
      <c r="AI46" s="41">
        <v>1.0879921083308755</v>
      </c>
      <c r="AJ46" s="41">
        <v>1.0758312589642167</v>
      </c>
      <c r="AK46" s="41">
        <v>1.0564042843342114</v>
      </c>
      <c r="AL46" s="41">
        <v>1.0428476110361891</v>
      </c>
      <c r="AM46" s="41">
        <v>1.0186380327150606</v>
      </c>
      <c r="AN46" s="41">
        <v>1.0968295473116525</v>
      </c>
      <c r="AO46" s="41">
        <v>1.0694330626536575</v>
      </c>
      <c r="AP46" s="41">
        <v>1.0693068617206518</v>
      </c>
      <c r="AQ46" s="41">
        <v>1.0104951823790385</v>
      </c>
      <c r="AR46" s="41">
        <v>0.99194120301721866</v>
      </c>
      <c r="AS46" s="41">
        <v>1.0168334849863485</v>
      </c>
      <c r="AT46" s="41">
        <v>1.0423138382869952</v>
      </c>
      <c r="AU46" s="41">
        <v>1.0216471453976768</v>
      </c>
      <c r="AV46" s="41">
        <v>1.260815719947161</v>
      </c>
      <c r="AW46" s="41">
        <v>1.1429506908519449</v>
      </c>
      <c r="AX46" s="41">
        <v>1.0248080669187556</v>
      </c>
      <c r="AY46" s="41">
        <v>1.0402083333333301</v>
      </c>
      <c r="AZ46" s="41">
        <v>1.0469056679351123</v>
      </c>
      <c r="BA46" s="41">
        <v>1.0078818487909365</v>
      </c>
      <c r="BB46" s="41">
        <v>1.0245994988990996</v>
      </c>
      <c r="BC46" s="41">
        <v>1.0428306780288994</v>
      </c>
      <c r="BD46" s="41">
        <v>1.0310523697861151</v>
      </c>
      <c r="BE46" s="41">
        <v>1.0334941419710546</v>
      </c>
      <c r="BF46" s="41">
        <v>1.0144038410242733</v>
      </c>
      <c r="BG46" s="41">
        <v>1.0389166447541416</v>
      </c>
      <c r="BH46" s="41">
        <v>1.024677296886864</v>
      </c>
      <c r="BI46" s="41">
        <v>1.0188958873656913</v>
      </c>
      <c r="BJ46" s="41">
        <v>1.0630909090909091</v>
      </c>
      <c r="BK46" s="41">
        <v>1.0102616726526423</v>
      </c>
      <c r="BL46" s="41">
        <v>1.0167566541150059</v>
      </c>
      <c r="BM46" s="41">
        <v>4.9099999999999998E-2</v>
      </c>
      <c r="BN46" s="46">
        <v>1.3100000000000001E-2</v>
      </c>
      <c r="BO46" s="2">
        <f t="shared" si="0"/>
        <v>52</v>
      </c>
      <c r="BP46" s="44">
        <f t="shared" si="1"/>
        <v>0.34545592589781049</v>
      </c>
      <c r="BQ46" s="21">
        <f t="shared" si="2"/>
        <v>3.0117932641761769E-2</v>
      </c>
      <c r="BR46" s="45">
        <f t="shared" si="3"/>
        <v>0.74324248067264564</v>
      </c>
      <c r="BS46" s="44">
        <f t="shared" si="4"/>
        <v>0.74098226775277753</v>
      </c>
      <c r="BT46" s="21">
        <f t="shared" si="5"/>
        <v>5.7010824449956754E-2</v>
      </c>
      <c r="BU46" s="45">
        <f t="shared" si="6"/>
        <v>0.57438838897008326</v>
      </c>
      <c r="BV46" s="44">
        <f t="shared" si="7"/>
        <v>0.90957745341832297</v>
      </c>
      <c r="BW46" s="21">
        <f t="shared" si="8"/>
        <v>6.6826334896441075E-2</v>
      </c>
      <c r="BX46" s="45">
        <f t="shared" si="9"/>
        <v>0.52367606153387813</v>
      </c>
      <c r="BY46" s="44">
        <f t="shared" si="10"/>
        <v>1.9544156081064838</v>
      </c>
      <c r="BZ46" s="21">
        <f t="shared" si="11"/>
        <v>0.11441553848969699</v>
      </c>
      <c r="CA46" s="45">
        <f t="shared" si="12"/>
        <v>0.33847641383160393</v>
      </c>
      <c r="CB46" s="44" t="str">
        <f t="shared" si="13"/>
        <v/>
      </c>
      <c r="CC46" s="21" t="str">
        <f t="shared" si="14"/>
        <v/>
      </c>
      <c r="CD46" s="45" t="str">
        <f t="shared" si="15"/>
        <v/>
      </c>
      <c r="CE46" s="44" t="str">
        <f t="shared" si="16"/>
        <v/>
      </c>
      <c r="CF46" s="21" t="str">
        <f t="shared" si="17"/>
        <v/>
      </c>
      <c r="CG46" s="45" t="str">
        <f t="shared" si="18"/>
        <v/>
      </c>
      <c r="CH46"/>
      <c r="CI46"/>
      <c r="CJ46"/>
    </row>
    <row r="47" spans="1:88" ht="14.25" x14ac:dyDescent="0.45">
      <c r="A47" s="40" t="s">
        <v>90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>
        <v>1.5000000000000071</v>
      </c>
      <c r="AO47" s="41">
        <v>2.3333333333333268</v>
      </c>
      <c r="AP47" s="41">
        <v>2.8571428571428514</v>
      </c>
      <c r="AQ47" s="41">
        <v>15.000000000000071</v>
      </c>
      <c r="AR47" s="41">
        <v>5.9999999999999902</v>
      </c>
      <c r="AS47" s="41">
        <v>2.2222222222222232</v>
      </c>
      <c r="AT47" s="41">
        <v>7.2499999999999991</v>
      </c>
      <c r="AU47" s="41">
        <v>20.0993664090403</v>
      </c>
      <c r="AV47" s="41">
        <v>2.0715000000000003</v>
      </c>
      <c r="AW47" s="41">
        <v>1.0403921862385237</v>
      </c>
      <c r="AX47" s="41">
        <v>1.0434166666666673</v>
      </c>
      <c r="AY47" s="41">
        <v>1.041290631738679</v>
      </c>
      <c r="AZ47" s="41">
        <v>1.0639668660837549</v>
      </c>
      <c r="BA47" s="41">
        <v>1.0401913875598079</v>
      </c>
      <c r="BB47" s="41">
        <v>1.046113155473781</v>
      </c>
      <c r="BC47" s="41">
        <v>1.0377047378256565</v>
      </c>
      <c r="BD47" s="41">
        <v>1.0168432203389834</v>
      </c>
      <c r="BE47" s="41">
        <v>1.0175018231065738</v>
      </c>
      <c r="BF47" s="41">
        <v>1.0204771168219511</v>
      </c>
      <c r="BG47" s="41">
        <v>1.0332095916524526</v>
      </c>
      <c r="BH47" s="41">
        <v>1.032142163526901</v>
      </c>
      <c r="BI47" s="41">
        <v>1.0286009972716135</v>
      </c>
      <c r="BJ47" s="41">
        <v>1.0609164913564459</v>
      </c>
      <c r="BK47" s="41">
        <v>1.0239675834123578</v>
      </c>
      <c r="BL47" s="41">
        <v>1.0103561505430672</v>
      </c>
      <c r="BM47" s="41">
        <v>2.2499999999999999E-2</v>
      </c>
      <c r="BN47" s="46">
        <v>3.4200000000000001E-2</v>
      </c>
      <c r="BO47" s="2">
        <f t="shared" si="0"/>
        <v>27</v>
      </c>
      <c r="BP47" s="44">
        <f t="shared" si="1"/>
        <v>0.3658003679852766</v>
      </c>
      <c r="BQ47" s="21">
        <f t="shared" si="2"/>
        <v>3.1665060599033845E-2</v>
      </c>
      <c r="BR47" s="45">
        <f t="shared" si="3"/>
        <v>0.73217142376021094</v>
      </c>
      <c r="BS47" s="44">
        <f t="shared" si="4"/>
        <v>5034.1477367106318</v>
      </c>
      <c r="BT47" s="21">
        <f t="shared" si="5"/>
        <v>1.3453152191271593</v>
      </c>
      <c r="BU47" s="45">
        <f t="shared" si="6"/>
        <v>1.9860390445132825E-4</v>
      </c>
      <c r="BV47" s="44" t="str">
        <f t="shared" si="7"/>
        <v/>
      </c>
      <c r="BW47" s="21" t="str">
        <f t="shared" si="8"/>
        <v/>
      </c>
      <c r="BX47" s="45" t="str">
        <f t="shared" si="9"/>
        <v/>
      </c>
      <c r="BY47" s="44" t="str">
        <f t="shared" si="10"/>
        <v/>
      </c>
      <c r="BZ47" s="21" t="str">
        <f t="shared" si="11"/>
        <v/>
      </c>
      <c r="CA47" s="45" t="str">
        <f t="shared" si="12"/>
        <v/>
      </c>
      <c r="CB47" s="44" t="str">
        <f t="shared" si="13"/>
        <v/>
      </c>
      <c r="CC47" s="21" t="str">
        <f t="shared" si="14"/>
        <v/>
      </c>
      <c r="CD47" s="45" t="str">
        <f t="shared" si="15"/>
        <v/>
      </c>
      <c r="CE47" s="44" t="str">
        <f t="shared" si="16"/>
        <v/>
      </c>
      <c r="CF47" s="21" t="str">
        <f t="shared" si="17"/>
        <v/>
      </c>
      <c r="CG47" s="45" t="str">
        <f t="shared" si="18"/>
        <v/>
      </c>
      <c r="CH47"/>
      <c r="CI47"/>
      <c r="CJ47"/>
    </row>
    <row r="48" spans="1:88" ht="14.25" x14ac:dyDescent="0.45">
      <c r="A48" s="40" t="s">
        <v>91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>
        <v>1.018</v>
      </c>
      <c r="AR48" s="41">
        <v>1.014</v>
      </c>
      <c r="AS48" s="41">
        <v>1.383999999999999</v>
      </c>
      <c r="AT48" s="41">
        <v>1.381</v>
      </c>
      <c r="AU48" s="41">
        <v>1.341</v>
      </c>
      <c r="AV48" s="41">
        <v>0.92100000000000004</v>
      </c>
      <c r="AW48" s="41">
        <v>0.876</v>
      </c>
      <c r="AX48" s="41">
        <v>0.97</v>
      </c>
      <c r="AY48" s="41">
        <v>1.0349999999999999</v>
      </c>
      <c r="AZ48" s="41">
        <v>1.052</v>
      </c>
      <c r="BA48" s="41">
        <v>0.998</v>
      </c>
      <c r="BB48" s="41">
        <v>1.004</v>
      </c>
      <c r="BC48" s="41">
        <v>1.028</v>
      </c>
      <c r="BD48" s="41">
        <v>1.0489999999999999</v>
      </c>
      <c r="BE48" s="41">
        <v>1.0009999999999999</v>
      </c>
      <c r="BF48" s="41">
        <v>1.044</v>
      </c>
      <c r="BG48" s="41">
        <v>1.0169999999999999</v>
      </c>
      <c r="BH48" s="41">
        <v>1.0549999999999999</v>
      </c>
      <c r="BI48" s="41">
        <v>1.0349999999999999</v>
      </c>
      <c r="BJ48" s="41">
        <v>1.018</v>
      </c>
      <c r="BK48" s="41">
        <v>1.022</v>
      </c>
      <c r="BL48" s="41">
        <v>1.04</v>
      </c>
      <c r="BM48" s="41">
        <v>5.2999999999999999E-2</v>
      </c>
      <c r="BN48" s="46">
        <v>6.5000000000000002E-2</v>
      </c>
      <c r="BO48" s="2">
        <f t="shared" si="0"/>
        <v>24</v>
      </c>
      <c r="BP48" s="44">
        <f t="shared" si="1"/>
        <v>0.30722193893245664</v>
      </c>
      <c r="BQ48" s="21">
        <f t="shared" si="2"/>
        <v>2.7152512470314916E-2</v>
      </c>
      <c r="BR48" s="45">
        <f t="shared" si="3"/>
        <v>0.76498104125811295</v>
      </c>
      <c r="BS48" s="44">
        <f t="shared" si="4"/>
        <v>1.2101339867842147</v>
      </c>
      <c r="BT48" s="21">
        <f t="shared" si="5"/>
        <v>8.2534784775039061E-2</v>
      </c>
      <c r="BU48" s="45">
        <f t="shared" si="6"/>
        <v>0.45246125618610944</v>
      </c>
      <c r="BV48" s="44" t="str">
        <f t="shared" si="7"/>
        <v/>
      </c>
      <c r="BW48" s="21" t="str">
        <f t="shared" si="8"/>
        <v/>
      </c>
      <c r="BX48" s="45" t="str">
        <f t="shared" si="9"/>
        <v/>
      </c>
      <c r="BY48" s="44" t="str">
        <f t="shared" si="10"/>
        <v/>
      </c>
      <c r="BZ48" s="21" t="str">
        <f t="shared" si="11"/>
        <v/>
      </c>
      <c r="CA48" s="45" t="str">
        <f t="shared" si="12"/>
        <v/>
      </c>
      <c r="CB48" s="44" t="str">
        <f t="shared" si="13"/>
        <v/>
      </c>
      <c r="CC48" s="21" t="str">
        <f t="shared" si="14"/>
        <v/>
      </c>
      <c r="CD48" s="45" t="str">
        <f t="shared" si="15"/>
        <v/>
      </c>
      <c r="CE48" s="44" t="str">
        <f t="shared" si="16"/>
        <v/>
      </c>
      <c r="CF48" s="21" t="str">
        <f t="shared" si="17"/>
        <v/>
      </c>
      <c r="CG48" s="45" t="str">
        <f t="shared" si="18"/>
        <v/>
      </c>
      <c r="CH48"/>
      <c r="CI48"/>
      <c r="CJ48"/>
    </row>
    <row r="49" spans="1:88" ht="14.25" x14ac:dyDescent="0.45">
      <c r="A49" s="40" t="s">
        <v>92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>
        <v>1.0308253315973601</v>
      </c>
      <c r="BI49" s="41">
        <v>1.0302815514216259</v>
      </c>
      <c r="BJ49" s="41">
        <v>1.0687632393677764</v>
      </c>
      <c r="BK49" s="41">
        <v>1.0175331605427607</v>
      </c>
      <c r="BL49" s="41">
        <v>1.0278261162721034</v>
      </c>
      <c r="BM49" s="41">
        <v>2.3300000000000001E-2</v>
      </c>
      <c r="BN49" s="46">
        <v>3.1899999999999998E-2</v>
      </c>
      <c r="BO49" s="2">
        <f t="shared" si="0"/>
        <v>7</v>
      </c>
      <c r="BP49" s="44" t="str">
        <f t="shared" si="1"/>
        <v/>
      </c>
      <c r="BQ49" s="21" t="str">
        <f t="shared" si="2"/>
        <v/>
      </c>
      <c r="BR49" s="45" t="str">
        <f t="shared" si="3"/>
        <v/>
      </c>
      <c r="BS49" s="44" t="str">
        <f t="shared" si="4"/>
        <v/>
      </c>
      <c r="BT49" s="21" t="str">
        <f t="shared" si="5"/>
        <v/>
      </c>
      <c r="BU49" s="45" t="str">
        <f t="shared" si="6"/>
        <v/>
      </c>
      <c r="BV49" s="44" t="str">
        <f t="shared" si="7"/>
        <v/>
      </c>
      <c r="BW49" s="21" t="str">
        <f t="shared" si="8"/>
        <v/>
      </c>
      <c r="BX49" s="45" t="str">
        <f t="shared" si="9"/>
        <v/>
      </c>
      <c r="BY49" s="44" t="str">
        <f t="shared" si="10"/>
        <v/>
      </c>
      <c r="BZ49" s="21" t="str">
        <f t="shared" si="11"/>
        <v/>
      </c>
      <c r="CA49" s="45" t="str">
        <f t="shared" si="12"/>
        <v/>
      </c>
      <c r="CB49" s="44" t="str">
        <f t="shared" si="13"/>
        <v/>
      </c>
      <c r="CC49" s="21" t="str">
        <f t="shared" si="14"/>
        <v/>
      </c>
      <c r="CD49" s="45" t="str">
        <f t="shared" si="15"/>
        <v/>
      </c>
      <c r="CE49" s="44" t="str">
        <f t="shared" si="16"/>
        <v/>
      </c>
      <c r="CF49" s="21" t="str">
        <f t="shared" si="17"/>
        <v/>
      </c>
      <c r="CG49" s="45" t="str">
        <f t="shared" si="18"/>
        <v/>
      </c>
      <c r="CH49"/>
      <c r="CI49"/>
      <c r="CJ49"/>
    </row>
    <row r="50" spans="1:88" ht="14.25" x14ac:dyDescent="0.45">
      <c r="A50" s="40" t="s">
        <v>93</v>
      </c>
      <c r="B50" s="41"/>
      <c r="C50" s="41"/>
      <c r="D50" s="41"/>
      <c r="E50" s="41">
        <v>1.1604046242630055</v>
      </c>
      <c r="F50" s="41">
        <v>1.0435865504364084</v>
      </c>
      <c r="G50" s="41">
        <v>1.0417661097857014</v>
      </c>
      <c r="H50" s="41">
        <v>1.046964490275452</v>
      </c>
      <c r="I50" s="41">
        <v>1.0536105032713345</v>
      </c>
      <c r="J50" s="41">
        <v>1.0798479087452471</v>
      </c>
      <c r="K50" s="41">
        <v>1.0657276995187792</v>
      </c>
      <c r="L50" s="41">
        <v>1.0440528634366086</v>
      </c>
      <c r="M50" s="41">
        <v>1.0200421941035871</v>
      </c>
      <c r="N50" s="41">
        <v>1.0082730093071355</v>
      </c>
      <c r="O50" s="41">
        <v>0.99384615384615393</v>
      </c>
      <c r="P50" s="41">
        <v>1.001031991744066</v>
      </c>
      <c r="Q50" s="41">
        <v>1.0195876288659795</v>
      </c>
      <c r="R50" s="41">
        <v>0.99696663295247723</v>
      </c>
      <c r="S50" s="41">
        <v>1.0020283975659434</v>
      </c>
      <c r="T50" s="41">
        <v>1.0050607287449904</v>
      </c>
      <c r="U50" s="41">
        <v>1.0070493454280669</v>
      </c>
      <c r="V50" s="41">
        <v>1.0376666666616701</v>
      </c>
      <c r="W50" s="41">
        <v>1.0238515901013034</v>
      </c>
      <c r="X50" s="41">
        <v>1.0240018825031671</v>
      </c>
      <c r="Y50" s="41">
        <v>1.0414400612825467</v>
      </c>
      <c r="Z50" s="41">
        <v>1.0483230361865592</v>
      </c>
      <c r="AA50" s="41">
        <v>1.0780888234052288</v>
      </c>
      <c r="AB50" s="41">
        <v>1.1617666666649999</v>
      </c>
      <c r="AC50" s="41">
        <v>1.0463948584046543</v>
      </c>
      <c r="AD50" s="41">
        <v>1.0385438972162739</v>
      </c>
      <c r="AE50" s="41">
        <v>1.073264604810134</v>
      </c>
      <c r="AF50" s="41">
        <v>1.074362832989465</v>
      </c>
      <c r="AG50" s="41">
        <v>1.094637082951901</v>
      </c>
      <c r="AH50" s="41">
        <v>1.1351756057725839</v>
      </c>
      <c r="AI50" s="41">
        <v>1.107446936083976</v>
      </c>
      <c r="AJ50" s="41">
        <v>1.0643279726693697</v>
      </c>
      <c r="AK50" s="41">
        <v>1.0504971424100868</v>
      </c>
      <c r="AL50" s="41">
        <v>1.0599195111048436</v>
      </c>
      <c r="AM50" s="41">
        <v>1.0503445366364805</v>
      </c>
      <c r="AN50" s="41">
        <v>1.0121836925967658</v>
      </c>
      <c r="AO50" s="41">
        <v>1.0279166666666699</v>
      </c>
      <c r="AP50" s="41">
        <v>1.034292663153628</v>
      </c>
      <c r="AQ50" s="41">
        <v>1.0376548048283396</v>
      </c>
      <c r="AR50" s="41">
        <v>1.0450205462895847</v>
      </c>
      <c r="AS50" s="41">
        <v>1.0503527438848088</v>
      </c>
      <c r="AT50" s="41">
        <v>1.0651021953065829</v>
      </c>
      <c r="AU50" s="41">
        <v>1.04854166666667</v>
      </c>
      <c r="AV50" s="41">
        <v>1.0469858931054969</v>
      </c>
      <c r="AW50" s="41">
        <v>1.0261581787956338</v>
      </c>
      <c r="AX50" s="41">
        <v>1.0297892486481257</v>
      </c>
      <c r="AY50" s="41">
        <v>1.0360534444364633</v>
      </c>
      <c r="AZ50" s="41">
        <v>1.022277073265432</v>
      </c>
      <c r="BA50" s="41">
        <v>1.0163</v>
      </c>
      <c r="BB50" s="41">
        <v>1.0414165764702055</v>
      </c>
      <c r="BC50" s="41">
        <v>1.0197705638271908</v>
      </c>
      <c r="BD50" s="41">
        <v>1.0280115505180714</v>
      </c>
      <c r="BE50" s="41">
        <v>1.0413906538686857</v>
      </c>
      <c r="BF50" s="41">
        <v>1.0228621706801677</v>
      </c>
      <c r="BG50" s="41">
        <v>1.0255845198571705</v>
      </c>
      <c r="BH50" s="41">
        <v>1.0249587493124885</v>
      </c>
      <c r="BI50" s="41">
        <v>1.0237249274348945</v>
      </c>
      <c r="BJ50" s="41">
        <v>1.0466917108116052</v>
      </c>
      <c r="BK50" s="41">
        <v>1.0037407997571866</v>
      </c>
      <c r="BL50" s="41">
        <v>1.0238125836275258</v>
      </c>
      <c r="BM50" s="41">
        <v>3.2899999999999999E-2</v>
      </c>
      <c r="BN50" s="46">
        <v>2.3900000000000001E-2</v>
      </c>
      <c r="BO50" s="2">
        <f t="shared" si="0"/>
        <v>62</v>
      </c>
      <c r="BP50" s="44">
        <f t="shared" si="1"/>
        <v>0.31479253540256757</v>
      </c>
      <c r="BQ50" s="21">
        <f t="shared" si="2"/>
        <v>2.7745829138929867E-2</v>
      </c>
      <c r="BR50" s="45">
        <f t="shared" si="3"/>
        <v>0.76057626817436763</v>
      </c>
      <c r="BS50" s="44">
        <f t="shared" si="4"/>
        <v>0.4598666123387225</v>
      </c>
      <c r="BT50" s="21">
        <f t="shared" si="5"/>
        <v>3.8559344368130688E-2</v>
      </c>
      <c r="BU50" s="45">
        <f t="shared" si="6"/>
        <v>0.6849940888763727</v>
      </c>
      <c r="BV50" s="44">
        <f t="shared" si="7"/>
        <v>0.74732859566462584</v>
      </c>
      <c r="BW50" s="21">
        <f t="shared" si="8"/>
        <v>5.7395501477477184E-2</v>
      </c>
      <c r="BX50" s="45">
        <f t="shared" si="9"/>
        <v>0.57230220033091894</v>
      </c>
      <c r="BY50" s="44">
        <f t="shared" si="10"/>
        <v>0.92066673076649685</v>
      </c>
      <c r="BZ50" s="21">
        <f t="shared" si="11"/>
        <v>6.7444248083162295E-2</v>
      </c>
      <c r="CA50" s="45">
        <f t="shared" si="12"/>
        <v>0.52065253382137855</v>
      </c>
      <c r="CB50" s="44">
        <f t="shared" si="13"/>
        <v>9.8672871413309604E-2</v>
      </c>
      <c r="CC50" s="21">
        <f t="shared" si="14"/>
        <v>9.4547131478373014E-3</v>
      </c>
      <c r="CD50" s="45">
        <f t="shared" si="15"/>
        <v>0.91018903444263721</v>
      </c>
      <c r="CE50" s="44" t="str">
        <f t="shared" si="16"/>
        <v/>
      </c>
      <c r="CF50" s="21" t="str">
        <f t="shared" si="17"/>
        <v/>
      </c>
      <c r="CG50" s="45" t="str">
        <f t="shared" si="18"/>
        <v/>
      </c>
      <c r="CH50"/>
      <c r="CI50"/>
      <c r="CJ50"/>
    </row>
    <row r="51" spans="1:88" ht="14.25" x14ac:dyDescent="0.45">
      <c r="A51" s="40" t="s">
        <v>94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>
        <v>1.1258900000000001</v>
      </c>
      <c r="AU51" s="41">
        <v>1.18143</v>
      </c>
      <c r="AV51" s="41">
        <v>1.0996398559423768</v>
      </c>
      <c r="AW51" s="41">
        <v>1.0917030567685593</v>
      </c>
      <c r="AX51" s="41">
        <v>1.0879999999999999</v>
      </c>
      <c r="AY51" s="41">
        <v>1.0854779411764706</v>
      </c>
      <c r="AZ51" s="41">
        <v>1.106265876375953</v>
      </c>
      <c r="BA51" s="41">
        <v>1.0214313050133943</v>
      </c>
      <c r="BB51" s="41">
        <v>1.0390283501935782</v>
      </c>
      <c r="BC51" s="41">
        <v>1.0470581164733459</v>
      </c>
      <c r="BD51" s="41">
        <v>1.0178509929973623</v>
      </c>
      <c r="BE51" s="41">
        <v>1.0010770879151887</v>
      </c>
      <c r="BF51" s="41">
        <v>1.0282727113975245</v>
      </c>
      <c r="BG51" s="41">
        <v>1.0184617070231161</v>
      </c>
      <c r="BH51" s="41">
        <v>1.0252810499704179</v>
      </c>
      <c r="BI51" s="41">
        <v>1.0292744347096163</v>
      </c>
      <c r="BJ51" s="41">
        <v>1.0635098628880146</v>
      </c>
      <c r="BK51" s="41">
        <v>1.0104481188593357</v>
      </c>
      <c r="BL51" s="41">
        <v>1.0140871792439405</v>
      </c>
      <c r="BM51" s="41">
        <v>1.9400000000000001E-2</v>
      </c>
      <c r="BN51" s="46">
        <v>3.3000000000000002E-2</v>
      </c>
      <c r="BO51" s="2">
        <f t="shared" si="0"/>
        <v>21</v>
      </c>
      <c r="BP51" s="44">
        <f t="shared" si="1"/>
        <v>0.31653553141001911</v>
      </c>
      <c r="BQ51" s="21">
        <f t="shared" si="2"/>
        <v>2.7881994281278244E-2</v>
      </c>
      <c r="BR51" s="45">
        <f t="shared" si="3"/>
        <v>0.75956932125408927</v>
      </c>
      <c r="BS51" s="44" t="str">
        <f t="shared" si="4"/>
        <v/>
      </c>
      <c r="BT51" s="21" t="str">
        <f t="shared" si="5"/>
        <v/>
      </c>
      <c r="BU51" s="45" t="str">
        <f t="shared" si="6"/>
        <v/>
      </c>
      <c r="BV51" s="44" t="str">
        <f t="shared" si="7"/>
        <v/>
      </c>
      <c r="BW51" s="21" t="str">
        <f t="shared" si="8"/>
        <v/>
      </c>
      <c r="BX51" s="45" t="str">
        <f t="shared" si="9"/>
        <v/>
      </c>
      <c r="BY51" s="44" t="str">
        <f t="shared" si="10"/>
        <v/>
      </c>
      <c r="BZ51" s="21" t="str">
        <f t="shared" si="11"/>
        <v/>
      </c>
      <c r="CA51" s="45" t="str">
        <f t="shared" si="12"/>
        <v/>
      </c>
      <c r="CB51" s="44" t="str">
        <f t="shared" si="13"/>
        <v/>
      </c>
      <c r="CC51" s="21" t="str">
        <f t="shared" si="14"/>
        <v/>
      </c>
      <c r="CD51" s="45" t="str">
        <f t="shared" si="15"/>
        <v/>
      </c>
      <c r="CE51" s="44" t="str">
        <f t="shared" si="16"/>
        <v/>
      </c>
      <c r="CF51" s="21" t="str">
        <f t="shared" si="17"/>
        <v/>
      </c>
      <c r="CG51" s="45" t="str">
        <f t="shared" si="18"/>
        <v/>
      </c>
      <c r="CH51"/>
      <c r="CI51"/>
      <c r="CJ51"/>
    </row>
    <row r="52" spans="1:88" ht="14.25" x14ac:dyDescent="0.45">
      <c r="A52" s="40" t="s">
        <v>249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>
        <v>0.99591419816138893</v>
      </c>
      <c r="Z52" s="41">
        <v>0.99692307692307702</v>
      </c>
      <c r="AA52" s="41">
        <v>1.0030864197530862</v>
      </c>
      <c r="AB52" s="41">
        <v>1.0051282051282053</v>
      </c>
      <c r="AC52" s="41">
        <v>1.0071428571428571</v>
      </c>
      <c r="AD52" s="41">
        <v>1.0081053698074975</v>
      </c>
      <c r="AE52" s="41">
        <v>1.013065326633166</v>
      </c>
      <c r="AF52" s="41">
        <v>1.0158730158730158</v>
      </c>
      <c r="AG52" s="41">
        <v>1.0390625000000004</v>
      </c>
      <c r="AH52" s="41">
        <v>1.0291353383458641</v>
      </c>
      <c r="AI52" s="41">
        <v>1.0082191780821919</v>
      </c>
      <c r="AJ52" s="41">
        <v>1.0507246376811592</v>
      </c>
      <c r="AK52" s="41">
        <v>1.0094827586206896</v>
      </c>
      <c r="AL52" s="41">
        <v>1.0093936806148591</v>
      </c>
      <c r="AM52" s="41">
        <v>1.0228426395939088</v>
      </c>
      <c r="AN52" s="41">
        <v>1.0049627791563274</v>
      </c>
      <c r="AO52" s="41">
        <v>1.0008230452674898</v>
      </c>
      <c r="AP52" s="41">
        <v>1.0014391447368425</v>
      </c>
      <c r="AQ52" s="41">
        <v>1.0137548757955244</v>
      </c>
      <c r="AR52" s="41">
        <v>1.100243013365735</v>
      </c>
      <c r="AS52" s="41">
        <v>1.5770906190563814</v>
      </c>
      <c r="AT52" s="41">
        <v>1.107620960030598</v>
      </c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6"/>
      <c r="BO52" s="2">
        <f t="shared" si="0"/>
        <v>22</v>
      </c>
      <c r="BP52" s="44" t="str">
        <f t="shared" si="1"/>
        <v/>
      </c>
      <c r="BQ52" s="21" t="str">
        <f t="shared" si="2"/>
        <v/>
      </c>
      <c r="BR52" s="45" t="str">
        <f t="shared" si="3"/>
        <v/>
      </c>
      <c r="BS52" s="44" t="str">
        <f t="shared" si="4"/>
        <v/>
      </c>
      <c r="BT52" s="21" t="str">
        <f t="shared" si="5"/>
        <v/>
      </c>
      <c r="BU52" s="45" t="str">
        <f t="shared" si="6"/>
        <v/>
      </c>
      <c r="BV52" s="44">
        <f t="shared" si="7"/>
        <v>0.16024436090225547</v>
      </c>
      <c r="BW52" s="21">
        <f t="shared" si="8"/>
        <v>1.4974068496791171E-2</v>
      </c>
      <c r="BX52" s="45">
        <f t="shared" si="9"/>
        <v>0.86188740380720952</v>
      </c>
      <c r="BY52" s="44" t="str">
        <f t="shared" si="10"/>
        <v/>
      </c>
      <c r="BZ52" s="21" t="str">
        <f t="shared" si="11"/>
        <v/>
      </c>
      <c r="CA52" s="45" t="str">
        <f t="shared" si="12"/>
        <v/>
      </c>
      <c r="CB52" s="44" t="str">
        <f t="shared" si="13"/>
        <v/>
      </c>
      <c r="CC52" s="21" t="str">
        <f t="shared" si="14"/>
        <v/>
      </c>
      <c r="CD52" s="45" t="str">
        <f t="shared" si="15"/>
        <v/>
      </c>
      <c r="CE52" s="44" t="str">
        <f t="shared" si="16"/>
        <v/>
      </c>
      <c r="CF52" s="21" t="str">
        <f t="shared" si="17"/>
        <v/>
      </c>
      <c r="CG52" s="45" t="str">
        <f t="shared" si="18"/>
        <v/>
      </c>
      <c r="CH52"/>
      <c r="CI52"/>
      <c r="CJ52"/>
    </row>
    <row r="53" spans="1:88" ht="14.25" x14ac:dyDescent="0.45">
      <c r="A53" s="40" t="s">
        <v>311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>
        <v>1.3542106497778861</v>
      </c>
      <c r="S53" s="41">
        <v>0.97273019722370813</v>
      </c>
      <c r="T53" s="41">
        <v>1.1578010124911411</v>
      </c>
      <c r="U53" s="41">
        <v>1.3692652487283179</v>
      </c>
      <c r="V53" s="41">
        <v>1.5332167271077379</v>
      </c>
      <c r="W53" s="41">
        <v>1.0617619573522288</v>
      </c>
      <c r="X53" s="41">
        <v>1.080252840454855</v>
      </c>
      <c r="Y53" s="41">
        <v>1.057773498259645</v>
      </c>
      <c r="Z53" s="41">
        <v>1.1580421539079571</v>
      </c>
      <c r="AA53" s="41">
        <v>1.156427621238191</v>
      </c>
      <c r="AB53" s="41">
        <v>1.2946928104599471</v>
      </c>
      <c r="AC53" s="41">
        <v>1.2865797019522671</v>
      </c>
      <c r="AD53" s="41">
        <v>1.8038595907541399</v>
      </c>
      <c r="AE53" s="41">
        <v>1.6894770819899989</v>
      </c>
      <c r="AF53" s="41">
        <v>1.4876903761152029</v>
      </c>
      <c r="AG53" s="41">
        <v>2.0105126041149699</v>
      </c>
      <c r="AH53" s="41">
        <v>1.466259068303309</v>
      </c>
      <c r="AI53" s="41">
        <v>1.354082648744293</v>
      </c>
      <c r="AJ53" s="41">
        <v>1.3669969757409151</v>
      </c>
      <c r="AK53" s="41">
        <v>1.7652669766626541</v>
      </c>
      <c r="AL53" s="41">
        <v>1.5222701135732151</v>
      </c>
      <c r="AM53" s="41">
        <v>1.2382078452133469</v>
      </c>
      <c r="AN53" s="41">
        <v>1.444</v>
      </c>
      <c r="AO53" s="41">
        <v>1.7867036011080331</v>
      </c>
      <c r="AP53" s="41">
        <v>1.7109173126615</v>
      </c>
      <c r="AQ53" s="41">
        <v>2.0406522942825998</v>
      </c>
      <c r="AR53" s="41">
        <v>1.8129540481400421</v>
      </c>
      <c r="AS53" s="41">
        <v>22.5443682711341</v>
      </c>
      <c r="AT53" s="41">
        <v>42.291698566155901</v>
      </c>
      <c r="AU53" s="41">
        <v>20.869047619047603</v>
      </c>
      <c r="AV53" s="41">
        <v>238.731317741016</v>
      </c>
      <c r="AW53" s="41">
        <v>6.4190888323902593</v>
      </c>
      <c r="AX53" s="41">
        <v>5.9244185023541398</v>
      </c>
      <c r="AY53" s="41">
        <v>2.9851670741646297</v>
      </c>
      <c r="AZ53" s="41">
        <v>1.291488069236649</v>
      </c>
      <c r="BA53" s="41">
        <v>3.8489497591408703</v>
      </c>
      <c r="BB53" s="41">
        <v>6.1390684374753501</v>
      </c>
      <c r="BC53" s="41">
        <v>4.5993661426458603</v>
      </c>
      <c r="BD53" s="41">
        <v>1.3152258260254961</v>
      </c>
      <c r="BE53" s="41">
        <v>1.128739657187404</v>
      </c>
      <c r="BF53" s="41">
        <v>1.039943840081597</v>
      </c>
      <c r="BG53" s="41">
        <v>1.2131681672293411</v>
      </c>
      <c r="BH53" s="41">
        <v>1.1305269497451009</v>
      </c>
      <c r="BI53" s="41">
        <v>1.169451006541949</v>
      </c>
      <c r="BJ53" s="41">
        <v>1.1730138457001571</v>
      </c>
      <c r="BK53" s="41">
        <v>8.2866567386451706</v>
      </c>
      <c r="BL53" s="41">
        <v>1.8506975255981781</v>
      </c>
      <c r="BM53" s="41">
        <v>0.155</v>
      </c>
      <c r="BN53" s="46">
        <v>9.2999999999999999E-2</v>
      </c>
      <c r="BO53" s="2">
        <f t="shared" si="0"/>
        <v>49</v>
      </c>
      <c r="BP53" s="44">
        <f t="shared" si="1"/>
        <v>678.62743652972506</v>
      </c>
      <c r="BQ53" s="21">
        <f t="shared" si="2"/>
        <v>0.91967226480761366</v>
      </c>
      <c r="BR53" s="45">
        <f t="shared" si="3"/>
        <v>1.4713943938257452E-3</v>
      </c>
      <c r="BS53" s="44">
        <f t="shared" si="4"/>
        <v>4859733108.3644753</v>
      </c>
      <c r="BT53" s="21">
        <f t="shared" si="5"/>
        <v>8.3038187648866799</v>
      </c>
      <c r="BU53" s="45">
        <f t="shared" si="6"/>
        <v>2.0577261703385468E-10</v>
      </c>
      <c r="BV53" s="44">
        <f t="shared" si="7"/>
        <v>80.346120521014754</v>
      </c>
      <c r="BW53" s="21">
        <f t="shared" si="8"/>
        <v>0.55250742027424726</v>
      </c>
      <c r="BX53" s="45">
        <f t="shared" si="9"/>
        <v>1.229314924418138E-2</v>
      </c>
      <c r="BY53" s="44">
        <f t="shared" si="10"/>
        <v>22.234789567831807</v>
      </c>
      <c r="BZ53" s="21">
        <f t="shared" si="11"/>
        <v>0.36966347445339109</v>
      </c>
      <c r="CA53" s="45">
        <f t="shared" si="12"/>
        <v>4.3038909264944837E-2</v>
      </c>
      <c r="CB53" s="44" t="str">
        <f t="shared" si="13"/>
        <v/>
      </c>
      <c r="CC53" s="21" t="str">
        <f t="shared" si="14"/>
        <v/>
      </c>
      <c r="CD53" s="45" t="str">
        <f t="shared" si="15"/>
        <v/>
      </c>
      <c r="CE53" s="44" t="str">
        <f t="shared" si="16"/>
        <v/>
      </c>
      <c r="CF53" s="21" t="str">
        <f t="shared" si="17"/>
        <v/>
      </c>
      <c r="CG53" s="45" t="str">
        <f t="shared" si="18"/>
        <v/>
      </c>
      <c r="CH53"/>
      <c r="CI53"/>
      <c r="CJ53"/>
    </row>
    <row r="54" spans="1:88" ht="14.25" x14ac:dyDescent="0.45">
      <c r="A54" s="40" t="s">
        <v>95</v>
      </c>
      <c r="B54" s="41"/>
      <c r="C54" s="41"/>
      <c r="D54" s="41">
        <v>1.0614525139664805</v>
      </c>
      <c r="E54" s="41">
        <v>1.1052631578947369</v>
      </c>
      <c r="F54" s="41">
        <v>1.0380952380952382</v>
      </c>
      <c r="G54" s="41">
        <v>1.0091743119266057</v>
      </c>
      <c r="H54" s="41"/>
      <c r="I54" s="41">
        <v>1.0545454545454547</v>
      </c>
      <c r="J54" s="41">
        <v>1.0603448275862069</v>
      </c>
      <c r="K54" s="41">
        <v>1.0274390243902438</v>
      </c>
      <c r="L54" s="41">
        <v>1.0073139974754097</v>
      </c>
      <c r="M54" s="41">
        <v>1.0172759138683456</v>
      </c>
      <c r="N54" s="41">
        <v>1.0125523012552919</v>
      </c>
      <c r="O54" s="41">
        <v>1.0345162858557826</v>
      </c>
      <c r="P54" s="41">
        <v>1.0737781954818462</v>
      </c>
      <c r="Q54" s="41">
        <v>1.0610503282302939</v>
      </c>
      <c r="R54" s="41">
        <v>1.0309278350515465</v>
      </c>
      <c r="S54" s="41">
        <v>1.0544999999925</v>
      </c>
      <c r="T54" s="41">
        <v>1.0706495969658889</v>
      </c>
      <c r="U54" s="41">
        <v>1.082078535584398</v>
      </c>
      <c r="V54" s="41">
        <v>1.0795361527926275</v>
      </c>
      <c r="W54" s="41">
        <v>1.034879312521932</v>
      </c>
      <c r="X54" s="41">
        <v>1.0651483697640707</v>
      </c>
      <c r="Y54" s="41">
        <v>1.058698767557227</v>
      </c>
      <c r="Z54" s="41">
        <v>1.0656234771787618</v>
      </c>
      <c r="AA54" s="41">
        <v>1.0930338905531054</v>
      </c>
      <c r="AB54" s="41">
        <v>1.152751952398835</v>
      </c>
      <c r="AC54" s="41">
        <v>1.096056133560755</v>
      </c>
      <c r="AD54" s="41">
        <v>1.0900000000000001</v>
      </c>
      <c r="AE54" s="41">
        <v>1.1113914373042839</v>
      </c>
      <c r="AF54" s="41">
        <v>1.100089426978466</v>
      </c>
      <c r="AG54" s="41">
        <v>1.096110555278117</v>
      </c>
      <c r="AH54" s="41">
        <v>1.123053226084197</v>
      </c>
      <c r="AI54" s="41">
        <v>1.117915904936015</v>
      </c>
      <c r="AJ54" s="41">
        <v>1.100899427636959</v>
      </c>
      <c r="AK54" s="41">
        <v>1.0690730837789661</v>
      </c>
      <c r="AL54" s="41">
        <v>1.0632207864387944</v>
      </c>
      <c r="AM54" s="41">
        <v>1.0465237846314679</v>
      </c>
      <c r="AN54" s="41">
        <v>1.0372127872127881</v>
      </c>
      <c r="AO54" s="41">
        <v>1.0398507103298815</v>
      </c>
      <c r="AP54" s="41">
        <v>1.0455019103855505</v>
      </c>
      <c r="AQ54" s="41">
        <v>1.0478405315614618</v>
      </c>
      <c r="AR54" s="41">
        <v>1.0265271612766862</v>
      </c>
      <c r="AS54" s="41">
        <v>1.0236796046535563</v>
      </c>
      <c r="AT54" s="41">
        <v>1.0210198129337225</v>
      </c>
      <c r="AU54" s="41">
        <v>1.0125098502758076</v>
      </c>
      <c r="AV54" s="41">
        <v>1.0199435742776541</v>
      </c>
      <c r="AW54" s="41">
        <v>1.0209843571156043</v>
      </c>
      <c r="AX54" s="41">
        <v>1.021113602391629</v>
      </c>
      <c r="AY54" s="41">
        <v>1.02195791399817</v>
      </c>
      <c r="AZ54" s="41">
        <v>1.018531781557745</v>
      </c>
      <c r="BA54" s="41">
        <v>1.0247868506636186</v>
      </c>
      <c r="BB54" s="41">
        <v>1.0292477914057812</v>
      </c>
      <c r="BC54" s="41">
        <v>1.0235000000000001</v>
      </c>
      <c r="BD54" s="41">
        <v>1.0242631493242109</v>
      </c>
      <c r="BE54" s="41">
        <v>1.0209062003179683</v>
      </c>
      <c r="BF54" s="41">
        <v>1.0116016507046639</v>
      </c>
      <c r="BG54" s="41">
        <v>1.0180880541871924</v>
      </c>
      <c r="BH54" s="41">
        <v>1.0189007333484537</v>
      </c>
      <c r="BI54" s="41">
        <v>1.017140313126067</v>
      </c>
      <c r="BJ54" s="41">
        <v>1.0339947475926465</v>
      </c>
      <c r="BK54" s="41">
        <v>1.0132637223084493</v>
      </c>
      <c r="BL54" s="41">
        <v>1.0229773012115304</v>
      </c>
      <c r="BM54" s="41">
        <v>2.76E-2</v>
      </c>
      <c r="BN54" s="46">
        <v>2.41E-2</v>
      </c>
      <c r="BO54" s="2">
        <f t="shared" si="0"/>
        <v>62</v>
      </c>
      <c r="BP54" s="44">
        <f t="shared" si="1"/>
        <v>0.23183806501414894</v>
      </c>
      <c r="BQ54" s="21">
        <f t="shared" si="2"/>
        <v>2.106963701606146E-2</v>
      </c>
      <c r="BR54" s="45">
        <f t="shared" si="3"/>
        <v>0.81179501462192105</v>
      </c>
      <c r="BS54" s="44">
        <f t="shared" si="4"/>
        <v>0.2321919255971252</v>
      </c>
      <c r="BT54" s="21">
        <f t="shared" si="5"/>
        <v>2.1098964701991019E-2</v>
      </c>
      <c r="BU54" s="45">
        <f t="shared" si="6"/>
        <v>0.81156188352345837</v>
      </c>
      <c r="BV54" s="44">
        <f t="shared" si="7"/>
        <v>0.94265623861219017</v>
      </c>
      <c r="BW54" s="21">
        <f t="shared" si="8"/>
        <v>6.8660102567542181E-2</v>
      </c>
      <c r="BX54" s="45">
        <f t="shared" si="9"/>
        <v>0.51475911184079992</v>
      </c>
      <c r="BY54" s="44">
        <f t="shared" si="10"/>
        <v>1.4241778605406505</v>
      </c>
      <c r="BZ54" s="21">
        <f t="shared" si="11"/>
        <v>9.258805472751197E-2</v>
      </c>
      <c r="CA54" s="45">
        <f t="shared" si="12"/>
        <v>0.41251098620997045</v>
      </c>
      <c r="CB54" s="44">
        <f t="shared" si="13"/>
        <v>0.67924184640585605</v>
      </c>
      <c r="CC54" s="21">
        <f t="shared" si="14"/>
        <v>5.3201150437886646E-2</v>
      </c>
      <c r="CD54" s="45">
        <f t="shared" si="15"/>
        <v>0.59550683669558213</v>
      </c>
      <c r="CE54" s="44" t="str">
        <f t="shared" si="16"/>
        <v/>
      </c>
      <c r="CF54" s="21" t="str">
        <f t="shared" si="17"/>
        <v/>
      </c>
      <c r="CG54" s="45" t="str">
        <f t="shared" si="18"/>
        <v/>
      </c>
      <c r="CH54"/>
      <c r="CI54"/>
      <c r="CJ54"/>
    </row>
    <row r="55" spans="1:88" ht="14.25" x14ac:dyDescent="0.45">
      <c r="A55" s="40" t="s">
        <v>96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>
        <v>1.1205802357218551</v>
      </c>
      <c r="AI55" s="41">
        <v>1.0571736785374124</v>
      </c>
      <c r="AJ55" s="41">
        <v>0.97589285714276486</v>
      </c>
      <c r="AK55" s="41">
        <v>1.0090184289635695</v>
      </c>
      <c r="AL55" s="41">
        <v>1.0188471502578424</v>
      </c>
      <c r="AM55" s="41">
        <v>1.021289029884807</v>
      </c>
      <c r="AN55" s="41">
        <v>1.18147633450986</v>
      </c>
      <c r="AO55" s="41">
        <v>1.040891164464125</v>
      </c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>
        <v>1.0174665224985444</v>
      </c>
      <c r="BD55" s="41">
        <v>1.006376195536663</v>
      </c>
      <c r="BE55" s="41">
        <v>1.0198196734627536</v>
      </c>
      <c r="BF55" s="41">
        <v>1.0312226204699357</v>
      </c>
      <c r="BG55" s="41">
        <v>1.0310496640148294</v>
      </c>
      <c r="BH55" s="41">
        <v>1.0348340699677876</v>
      </c>
      <c r="BI55" s="41">
        <v>1.0496597654553292</v>
      </c>
      <c r="BJ55" s="41">
        <v>1.1195862068965521</v>
      </c>
      <c r="BK55" s="41">
        <v>1.0167549587285969</v>
      </c>
      <c r="BL55" s="41">
        <v>1.0395007875923883</v>
      </c>
      <c r="BM55" s="41">
        <v>4.3900000000000002E-2</v>
      </c>
      <c r="BN55" s="46">
        <v>7.8799999999999995E-2</v>
      </c>
      <c r="BO55" s="2">
        <f t="shared" si="0"/>
        <v>20</v>
      </c>
      <c r="BP55" s="44" t="str">
        <f t="shared" si="1"/>
        <v/>
      </c>
      <c r="BQ55" s="21" t="str">
        <f t="shared" si="2"/>
        <v/>
      </c>
      <c r="BR55" s="45" t="str">
        <f t="shared" si="3"/>
        <v/>
      </c>
      <c r="BS55" s="44" t="str">
        <f t="shared" si="4"/>
        <v/>
      </c>
      <c r="BT55" s="21" t="str">
        <f t="shared" si="5"/>
        <v/>
      </c>
      <c r="BU55" s="45" t="str">
        <f t="shared" si="6"/>
        <v/>
      </c>
      <c r="BV55" s="44" t="str">
        <f t="shared" si="7"/>
        <v/>
      </c>
      <c r="BW55" s="21" t="str">
        <f t="shared" si="8"/>
        <v/>
      </c>
      <c r="BX55" s="45" t="str">
        <f t="shared" si="9"/>
        <v/>
      </c>
      <c r="BY55" s="44" t="str">
        <f t="shared" si="10"/>
        <v/>
      </c>
      <c r="BZ55" s="21" t="str">
        <f t="shared" si="11"/>
        <v/>
      </c>
      <c r="CA55" s="45" t="str">
        <f t="shared" si="12"/>
        <v/>
      </c>
      <c r="CB55" s="44" t="str">
        <f t="shared" si="13"/>
        <v/>
      </c>
      <c r="CC55" s="21" t="str">
        <f t="shared" si="14"/>
        <v/>
      </c>
      <c r="CD55" s="45" t="str">
        <f t="shared" si="15"/>
        <v/>
      </c>
      <c r="CE55" s="44" t="str">
        <f t="shared" si="16"/>
        <v/>
      </c>
      <c r="CF55" s="21" t="str">
        <f t="shared" si="17"/>
        <v/>
      </c>
      <c r="CG55" s="45" t="str">
        <f t="shared" si="18"/>
        <v/>
      </c>
      <c r="CH55"/>
      <c r="CI55"/>
      <c r="CJ55"/>
    </row>
    <row r="56" spans="1:88" ht="14.25" x14ac:dyDescent="0.45">
      <c r="A56" s="40" t="s">
        <v>97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>
        <v>1.0095245654425546</v>
      </c>
      <c r="V56" s="41">
        <v>1.0536991901857964</v>
      </c>
      <c r="W56" s="41">
        <v>1.0421578868850825</v>
      </c>
      <c r="X56" s="41">
        <v>1.123934989618919</v>
      </c>
      <c r="Y56" s="41">
        <v>1.0363740603887182</v>
      </c>
      <c r="Z56" s="41">
        <v>1.0368799557454662</v>
      </c>
      <c r="AA56" s="41">
        <v>1.120991167230855</v>
      </c>
      <c r="AB56" s="41">
        <v>1.3437607425232021</v>
      </c>
      <c r="AC56" s="41">
        <v>1.1990278843694031</v>
      </c>
      <c r="AD56" s="41">
        <v>1.109024962662686</v>
      </c>
      <c r="AE56" s="41">
        <v>1.0950365525201986</v>
      </c>
      <c r="AF56" s="41">
        <v>1.0771257905832761</v>
      </c>
      <c r="AG56" s="41"/>
      <c r="AH56" s="41"/>
      <c r="AI56" s="41">
        <v>1.1326668749349149</v>
      </c>
      <c r="AJ56" s="41">
        <v>1.0439459409763729</v>
      </c>
      <c r="AK56" s="41">
        <v>1.0414795244385733</v>
      </c>
      <c r="AL56" s="41">
        <v>1.0221799424995739</v>
      </c>
      <c r="AM56" s="41">
        <v>1.0373997998064246</v>
      </c>
      <c r="AN56" s="41">
        <v>1.0277423367675704</v>
      </c>
      <c r="AO56" s="41">
        <v>1.0402458043341636</v>
      </c>
      <c r="AP56" s="41">
        <v>1.0292459163123744</v>
      </c>
      <c r="AQ56" s="41">
        <v>1.0621852149777855</v>
      </c>
      <c r="AR56" s="41">
        <v>1.0319092323226811</v>
      </c>
      <c r="AS56" s="41">
        <v>1.0555706153429141</v>
      </c>
      <c r="AT56" s="41">
        <v>1.0547182559344177</v>
      </c>
      <c r="AU56" s="41">
        <v>1.0156902604224494</v>
      </c>
      <c r="AV56" s="41">
        <v>1.0001513673517441</v>
      </c>
      <c r="AW56" s="41">
        <v>1.0131753745774976</v>
      </c>
      <c r="AX56" s="41">
        <v>1.016771645048592</v>
      </c>
      <c r="AY56" s="41">
        <v>1.0243629715479667</v>
      </c>
      <c r="AZ56" s="41">
        <v>1.0099914745791068</v>
      </c>
      <c r="BA56" s="41">
        <v>1.0117947787394177</v>
      </c>
      <c r="BB56" s="41">
        <v>1.0085694680535848</v>
      </c>
      <c r="BC56" s="41">
        <v>1.0130389403465958</v>
      </c>
      <c r="BD56" s="41">
        <v>1.0017005533019736</v>
      </c>
      <c r="BE56" s="41">
        <v>1.014533680043725</v>
      </c>
      <c r="BF56" s="41">
        <v>1.0239410982050332</v>
      </c>
      <c r="BG56" s="41">
        <v>1.0168190079877553</v>
      </c>
      <c r="BH56" s="41">
        <v>1.0259282090940176</v>
      </c>
      <c r="BI56" s="41">
        <v>1.0323783614424653</v>
      </c>
      <c r="BJ56" s="41">
        <v>1.0633475454491652</v>
      </c>
      <c r="BK56" s="41">
        <v>1.0002993303353862</v>
      </c>
      <c r="BL56" s="41">
        <v>1.0320744344001587</v>
      </c>
      <c r="BM56" s="41">
        <v>2.3900000000000001E-2</v>
      </c>
      <c r="BN56" s="46">
        <v>1.44E-2</v>
      </c>
      <c r="BO56" s="2">
        <f t="shared" si="0"/>
        <v>44</v>
      </c>
      <c r="BP56" s="44">
        <f t="shared" si="1"/>
        <v>0.21791238170662486</v>
      </c>
      <c r="BQ56" s="21">
        <f t="shared" si="2"/>
        <v>1.9909423690605665E-2</v>
      </c>
      <c r="BR56" s="45">
        <f t="shared" si="3"/>
        <v>0.82107712756703344</v>
      </c>
      <c r="BS56" s="44">
        <f t="shared" si="4"/>
        <v>0.25853222257409914</v>
      </c>
      <c r="BT56" s="21">
        <f t="shared" si="5"/>
        <v>2.326102816844422E-2</v>
      </c>
      <c r="BU56" s="45">
        <f t="shared" si="6"/>
        <v>0.79457639785708589</v>
      </c>
      <c r="BV56" s="44" t="str">
        <f t="shared" si="7"/>
        <v/>
      </c>
      <c r="BW56" s="21" t="str">
        <f t="shared" si="8"/>
        <v/>
      </c>
      <c r="BX56" s="45" t="str">
        <f t="shared" si="9"/>
        <v/>
      </c>
      <c r="BY56" s="44" t="str">
        <f t="shared" si="10"/>
        <v/>
      </c>
      <c r="BZ56" s="21" t="str">
        <f t="shared" si="11"/>
        <v/>
      </c>
      <c r="CA56" s="45" t="str">
        <f t="shared" si="12"/>
        <v/>
      </c>
      <c r="CB56" s="44" t="str">
        <f t="shared" si="13"/>
        <v/>
      </c>
      <c r="CC56" s="21" t="str">
        <f t="shared" si="14"/>
        <v/>
      </c>
      <c r="CD56" s="45" t="str">
        <f t="shared" si="15"/>
        <v/>
      </c>
      <c r="CE56" s="44" t="str">
        <f t="shared" si="16"/>
        <v/>
      </c>
      <c r="CF56" s="21" t="str">
        <f t="shared" si="17"/>
        <v/>
      </c>
      <c r="CG56" s="45" t="str">
        <f t="shared" si="18"/>
        <v/>
      </c>
      <c r="CH56"/>
      <c r="CI56"/>
      <c r="CJ56"/>
    </row>
    <row r="57" spans="1:88" ht="14.25" x14ac:dyDescent="0.45">
      <c r="A57" s="40" t="s">
        <v>98</v>
      </c>
      <c r="B57" s="41"/>
      <c r="C57" s="41">
        <v>0.96155526430739025</v>
      </c>
      <c r="D57" s="41">
        <v>0.99818264425714742</v>
      </c>
      <c r="E57" s="41">
        <v>1.0846609012243971</v>
      </c>
      <c r="F57" s="41">
        <v>1.0096516995384375</v>
      </c>
      <c r="G57" s="41">
        <v>0.98586866168323295</v>
      </c>
      <c r="H57" s="41">
        <v>0.97976391230607085</v>
      </c>
      <c r="I57" s="41"/>
      <c r="J57" s="41">
        <v>1.0133390705723466</v>
      </c>
      <c r="K57" s="41">
        <v>1.0485138004217962</v>
      </c>
      <c r="L57" s="41">
        <v>0.97782727548912496</v>
      </c>
      <c r="M57" s="41">
        <v>1.0008628425481485</v>
      </c>
      <c r="N57" s="41">
        <v>0.96437808200239539</v>
      </c>
      <c r="O57" s="41">
        <v>0.96099999998999996</v>
      </c>
      <c r="P57" s="41">
        <v>1.0915712799177062</v>
      </c>
      <c r="Q57" s="41">
        <v>1.0857959961876626</v>
      </c>
      <c r="R57" s="41">
        <v>1.0210711150133542</v>
      </c>
      <c r="S57" s="41">
        <v>0.98108340498693958</v>
      </c>
      <c r="T57" s="41">
        <v>1.002629272567946</v>
      </c>
      <c r="U57" s="41">
        <v>1.0123834498871973</v>
      </c>
      <c r="V57" s="41">
        <v>1.0003597639933821</v>
      </c>
      <c r="W57" s="41">
        <v>1.0095662806617927</v>
      </c>
      <c r="X57" s="41">
        <v>1.03816666666417</v>
      </c>
      <c r="Y57" s="41">
        <v>1.0358002889678144</v>
      </c>
      <c r="Z57" s="41">
        <v>1.0864073155607572</v>
      </c>
      <c r="AA57" s="41">
        <v>1.1507953491691381</v>
      </c>
      <c r="AB57" s="41">
        <v>1.131407673714854</v>
      </c>
      <c r="AC57" s="41">
        <v>1.145017257437615</v>
      </c>
      <c r="AD57" s="41">
        <v>1.0776555023925671</v>
      </c>
      <c r="AE57" s="41">
        <v>1.128535275054285</v>
      </c>
      <c r="AF57" s="41">
        <v>1.0347785034212236</v>
      </c>
      <c r="AG57" s="41">
        <v>1.0917380513351431</v>
      </c>
      <c r="AH57" s="41">
        <v>1.1675313568970971</v>
      </c>
      <c r="AI57" s="41">
        <v>1.0751463890696158</v>
      </c>
      <c r="AJ57" s="41">
        <v>1.0764624306606159</v>
      </c>
      <c r="AK57" s="41">
        <v>1.056286232944897</v>
      </c>
      <c r="AL57" s="41">
        <v>1.201516781053541</v>
      </c>
      <c r="AM57" s="41">
        <v>1.4533617555321741</v>
      </c>
      <c r="AN57" s="41">
        <v>1.0763897266579945</v>
      </c>
      <c r="AO57" s="41">
        <v>1.135507237827823</v>
      </c>
      <c r="AP57" s="41">
        <v>1.4386383235150519</v>
      </c>
      <c r="AQ57" s="41">
        <v>1.406579161175004</v>
      </c>
      <c r="AR57" s="41">
        <v>1.5046247923785261</v>
      </c>
      <c r="AS57" s="41">
        <v>1.470791574105355</v>
      </c>
      <c r="AT57" s="41">
        <v>1.0425902638893398</v>
      </c>
      <c r="AU57" s="41">
        <v>1.052503388069101</v>
      </c>
      <c r="AV57" s="41">
        <v>1.082607679857579</v>
      </c>
      <c r="AW57" s="41">
        <v>1.1253595945589649</v>
      </c>
      <c r="AX57" s="41">
        <v>1.0539929385038929</v>
      </c>
      <c r="AY57" s="41">
        <v>1.0829656754792041</v>
      </c>
      <c r="AZ57" s="41">
        <v>1.0483166558591872</v>
      </c>
      <c r="BA57" s="41">
        <v>1.0647054186846943</v>
      </c>
      <c r="BB57" s="41">
        <v>1.0772413566181613</v>
      </c>
      <c r="BC57" s="41">
        <v>1.0888306848813001</v>
      </c>
      <c r="BD57" s="41">
        <v>1.0522336769759453</v>
      </c>
      <c r="BE57" s="41">
        <v>1.274497127394393</v>
      </c>
      <c r="BF57" s="41">
        <v>1.5146085983380662</v>
      </c>
      <c r="BG57" s="41">
        <v>1.0419020260472052</v>
      </c>
      <c r="BH57" s="41">
        <v>1.0757280523853079</v>
      </c>
      <c r="BI57" s="41">
        <v>1.0614356655248045</v>
      </c>
      <c r="BJ57" s="41">
        <v>1.1064462109537121</v>
      </c>
      <c r="BK57" s="41">
        <v>1.014421513183434</v>
      </c>
      <c r="BL57" s="41">
        <v>1.0632993220146147</v>
      </c>
      <c r="BM57" s="41">
        <v>8.4599999999999995E-2</v>
      </c>
      <c r="BN57" s="46">
        <v>3.6900000000000002E-2</v>
      </c>
      <c r="BO57" s="2">
        <f t="shared" si="0"/>
        <v>63</v>
      </c>
      <c r="BP57" s="44">
        <f t="shared" si="1"/>
        <v>2.1812416198474978</v>
      </c>
      <c r="BQ57" s="21">
        <f t="shared" si="2"/>
        <v>0.12268951203871725</v>
      </c>
      <c r="BR57" s="45">
        <f t="shared" si="3"/>
        <v>0.31434267481007555</v>
      </c>
      <c r="BS57" s="44">
        <f t="shared" si="4"/>
        <v>2.769235557358158</v>
      </c>
      <c r="BT57" s="21">
        <f t="shared" si="5"/>
        <v>0.14189278249691317</v>
      </c>
      <c r="BU57" s="45">
        <f t="shared" si="6"/>
        <v>0.26530578542586392</v>
      </c>
      <c r="BV57" s="44">
        <f t="shared" si="7"/>
        <v>5.1644661811901376</v>
      </c>
      <c r="BW57" s="21">
        <f t="shared" si="8"/>
        <v>0.19947043404199394</v>
      </c>
      <c r="BX57" s="45">
        <f t="shared" si="9"/>
        <v>0.16222004803130186</v>
      </c>
      <c r="BY57" s="44">
        <f t="shared" si="10"/>
        <v>1.3929078521792806</v>
      </c>
      <c r="BZ57" s="21">
        <f t="shared" si="11"/>
        <v>9.1170452872923802E-2</v>
      </c>
      <c r="CA57" s="45">
        <f t="shared" si="12"/>
        <v>0.41790159160925283</v>
      </c>
      <c r="CB57" s="44">
        <f t="shared" si="13"/>
        <v>0.12800089657811653</v>
      </c>
      <c r="CC57" s="21">
        <f t="shared" si="14"/>
        <v>1.2117524236826549E-2</v>
      </c>
      <c r="CD57" s="45">
        <f t="shared" si="15"/>
        <v>0.88652411805130849</v>
      </c>
      <c r="CE57" s="44" t="str">
        <f t="shared" si="16"/>
        <v/>
      </c>
      <c r="CF57" s="21" t="str">
        <f t="shared" si="17"/>
        <v/>
      </c>
      <c r="CG57" s="45" t="str">
        <f t="shared" si="18"/>
        <v/>
      </c>
      <c r="CH57"/>
      <c r="CI57"/>
      <c r="CJ57"/>
    </row>
    <row r="58" spans="1:88" ht="14.25" x14ac:dyDescent="0.45">
      <c r="A58" s="40" t="s">
        <v>99</v>
      </c>
      <c r="B58" s="41"/>
      <c r="C58" s="41"/>
      <c r="D58" s="41"/>
      <c r="E58" s="41"/>
      <c r="F58" s="41">
        <v>1.02599999999</v>
      </c>
      <c r="G58" s="41">
        <v>1.0019493177388104</v>
      </c>
      <c r="H58" s="41">
        <v>1.0340466926073351</v>
      </c>
      <c r="I58" s="41">
        <v>1.0141110065852692</v>
      </c>
      <c r="J58" s="41">
        <v>0.94990723563033319</v>
      </c>
      <c r="K58" s="41">
        <v>1.0118001302050781</v>
      </c>
      <c r="L58" s="41">
        <v>1.0133515643811286</v>
      </c>
      <c r="M58" s="41">
        <v>0.99888880069924768</v>
      </c>
      <c r="N58" s="41">
        <v>1.0167659912611315</v>
      </c>
      <c r="O58" s="41">
        <v>1.0398562050634912</v>
      </c>
      <c r="P58" s="41">
        <v>1.0287088531461004</v>
      </c>
      <c r="Q58" s="41">
        <v>1.0593950905922394</v>
      </c>
      <c r="R58" s="41">
        <v>1.0403420453764312</v>
      </c>
      <c r="S58" s="41">
        <v>1.0306907066175739</v>
      </c>
      <c r="T58" s="41">
        <v>1.0545372692773318</v>
      </c>
      <c r="U58" s="41">
        <v>1.038181381573098</v>
      </c>
      <c r="V58" s="41">
        <v>1.043176561297102</v>
      </c>
      <c r="W58" s="41">
        <v>1.0632668144851316</v>
      </c>
      <c r="X58" s="41">
        <v>1.0512998748779385</v>
      </c>
      <c r="Y58" s="41">
        <v>1.0838402539015863</v>
      </c>
      <c r="Z58" s="41">
        <v>1.078818936066809</v>
      </c>
      <c r="AA58" s="41">
        <v>1.130117620450221</v>
      </c>
      <c r="AB58" s="41">
        <v>1.2332135426528159</v>
      </c>
      <c r="AC58" s="41">
        <v>1.1536298568512611</v>
      </c>
      <c r="AD58" s="41">
        <v>1.10671393751374</v>
      </c>
      <c r="AE58" s="41">
        <v>1.130140551797556</v>
      </c>
      <c r="AF58" s="41">
        <v>1.1165007263577891</v>
      </c>
      <c r="AG58" s="41">
        <v>1.102662562280033</v>
      </c>
      <c r="AH58" s="41">
        <v>1.130489840555974</v>
      </c>
      <c r="AI58" s="41">
        <v>1.163874745418229</v>
      </c>
      <c r="AJ58" s="41">
        <v>1.1625796959288459</v>
      </c>
      <c r="AK58" s="41">
        <v>1.4843387471031271</v>
      </c>
      <c r="AL58" s="41">
        <v>1.3123023908494731</v>
      </c>
      <c r="AM58" s="41">
        <v>1.2798321602596001</v>
      </c>
      <c r="AN58" s="41">
        <v>1.2303022611437471</v>
      </c>
      <c r="AO58" s="41">
        <v>1.295039972492718</v>
      </c>
      <c r="AP58" s="41">
        <v>1.5821628654116759</v>
      </c>
      <c r="AQ58" s="41">
        <v>1.756481901022001</v>
      </c>
      <c r="AR58" s="41">
        <v>1.4851911299645559</v>
      </c>
      <c r="AS58" s="41">
        <v>1.488038277511962</v>
      </c>
      <c r="AT58" s="41">
        <v>1.5434083601286179</v>
      </c>
      <c r="AU58" s="41">
        <v>1.45</v>
      </c>
      <c r="AV58" s="41">
        <v>1.274425287356322</v>
      </c>
      <c r="AW58" s="41">
        <v>1.2288613303269451</v>
      </c>
      <c r="AX58" s="41">
        <v>1.243730886850156</v>
      </c>
      <c r="AY58" s="41">
        <v>1.3064298008359909</v>
      </c>
      <c r="AZ58" s="41">
        <v>1.3609843316237751</v>
      </c>
      <c r="BA58" s="41">
        <v>1.5224235090751921</v>
      </c>
      <c r="BB58" s="41">
        <v>1.9609411369308369</v>
      </c>
      <c r="BC58" s="41">
        <v>1.376780209421415</v>
      </c>
      <c r="BD58" s="41">
        <v>1.1248401857210191</v>
      </c>
      <c r="BE58" s="41">
        <v>1.0792941000523411</v>
      </c>
      <c r="BF58" s="41">
        <v>1.0274218132941648</v>
      </c>
      <c r="BG58" s="41">
        <v>1.024077697831568</v>
      </c>
      <c r="BH58" s="41">
        <v>1.0303487429304916</v>
      </c>
      <c r="BI58" s="41">
        <v>1.0227630123486888</v>
      </c>
      <c r="BJ58" s="41">
        <v>1.0840082543392804</v>
      </c>
      <c r="BK58" s="41">
        <v>1.051579239997434</v>
      </c>
      <c r="BL58" s="41">
        <v>1.0355612380577124</v>
      </c>
      <c r="BM58" s="41">
        <v>4.4699999999999997E-2</v>
      </c>
      <c r="BN58" s="46">
        <v>5.0999999999999997E-2</v>
      </c>
      <c r="BO58" s="2">
        <f t="shared" si="0"/>
        <v>61</v>
      </c>
      <c r="BP58" s="44">
        <f t="shared" si="1"/>
        <v>3.1426223204938442</v>
      </c>
      <c r="BQ58" s="21">
        <f t="shared" si="2"/>
        <v>0.152729835929589</v>
      </c>
      <c r="BR58" s="45">
        <f t="shared" si="3"/>
        <v>0.24139299280384061</v>
      </c>
      <c r="BS58" s="44">
        <f t="shared" si="4"/>
        <v>25.07736248733341</v>
      </c>
      <c r="BT58" s="21">
        <f t="shared" si="5"/>
        <v>0.38556328375796345</v>
      </c>
      <c r="BU58" s="45">
        <f t="shared" si="6"/>
        <v>3.8347436420601635E-2</v>
      </c>
      <c r="BV58" s="44">
        <f t="shared" si="7"/>
        <v>15.885171179421757</v>
      </c>
      <c r="BW58" s="21">
        <f t="shared" si="8"/>
        <v>0.32663223818467269</v>
      </c>
      <c r="BX58" s="45">
        <f t="shared" si="9"/>
        <v>5.9223563052693058E-2</v>
      </c>
      <c r="BY58" s="44">
        <f t="shared" si="10"/>
        <v>2.0432550182201625</v>
      </c>
      <c r="BZ58" s="21">
        <f t="shared" si="11"/>
        <v>0.1177220913553223</v>
      </c>
      <c r="CA58" s="45">
        <f t="shared" si="12"/>
        <v>0.32859553143359199</v>
      </c>
      <c r="CB58" s="44">
        <f t="shared" si="13"/>
        <v>0.50032205242247962</v>
      </c>
      <c r="CC58" s="21">
        <f t="shared" si="14"/>
        <v>4.1402100423797661E-2</v>
      </c>
      <c r="CD58" s="45">
        <f t="shared" si="15"/>
        <v>0.66652356298126814</v>
      </c>
      <c r="CE58" s="44" t="str">
        <f t="shared" si="16"/>
        <v/>
      </c>
      <c r="CF58" s="21" t="str">
        <f t="shared" si="17"/>
        <v/>
      </c>
      <c r="CG58" s="45" t="str">
        <f t="shared" si="18"/>
        <v/>
      </c>
      <c r="CH58"/>
      <c r="CI58"/>
      <c r="CJ58"/>
    </row>
    <row r="59" spans="1:88" ht="14.25" x14ac:dyDescent="0.45">
      <c r="A59" s="40" t="s">
        <v>250</v>
      </c>
      <c r="B59" s="41"/>
      <c r="C59" s="41">
        <v>0.99252669038790042</v>
      </c>
      <c r="D59" s="41">
        <v>1.0541412692759202</v>
      </c>
      <c r="E59" s="41">
        <v>1.0850340136054422</v>
      </c>
      <c r="F59" s="41">
        <v>0.99749216300626953</v>
      </c>
      <c r="G59" s="41">
        <v>0.93023255814245831</v>
      </c>
      <c r="H59" s="41">
        <v>0.95945945945945932</v>
      </c>
      <c r="I59" s="41">
        <v>0.99647887323943674</v>
      </c>
      <c r="J59" s="41">
        <v>1.0247349823321557</v>
      </c>
      <c r="K59" s="41">
        <v>1.0409195402278724</v>
      </c>
      <c r="L59" s="41">
        <v>1.0009386042394586</v>
      </c>
      <c r="M59" s="41">
        <v>1.0026752716644651</v>
      </c>
      <c r="N59" s="41">
        <v>1.0033282904709213</v>
      </c>
      <c r="O59" s="41">
        <v>1.0069360675493513</v>
      </c>
      <c r="P59" s="41">
        <v>0.96996923412091973</v>
      </c>
      <c r="Q59" s="41">
        <v>1.0074664570813576</v>
      </c>
      <c r="R59" s="41">
        <v>1.0366098294885471</v>
      </c>
      <c r="S59" s="41">
        <v>1.1483900446162421</v>
      </c>
      <c r="T59" s="41">
        <v>1.090364406581763</v>
      </c>
      <c r="U59" s="41">
        <v>1.0070189748435372</v>
      </c>
      <c r="V59" s="41">
        <v>0.98324240575430755</v>
      </c>
      <c r="W59" s="41">
        <v>1.0340982028243733</v>
      </c>
      <c r="X59" s="41">
        <v>1.0376289859580563</v>
      </c>
      <c r="Y59" s="41">
        <v>1.0314042171394162</v>
      </c>
      <c r="Z59" s="41">
        <v>1.0210236334610134</v>
      </c>
      <c r="AA59" s="41">
        <v>1.0511218403908773</v>
      </c>
      <c r="AB59" s="41">
        <v>1.1002431775164829</v>
      </c>
      <c r="AC59" s="41">
        <v>1.0966969548151244</v>
      </c>
      <c r="AD59" s="41">
        <v>1.1031741588774131</v>
      </c>
      <c r="AE59" s="41">
        <v>1.1273216279298901</v>
      </c>
      <c r="AF59" s="41">
        <v>1.1107810038261421</v>
      </c>
      <c r="AG59" s="41">
        <v>1.0990436051231123</v>
      </c>
      <c r="AH59" s="41">
        <v>1.208192249324217</v>
      </c>
      <c r="AI59" s="41">
        <v>1.1031728422453959</v>
      </c>
      <c r="AJ59" s="41">
        <v>1.1482300884955761</v>
      </c>
      <c r="AK59" s="41">
        <v>1.1607987388334209</v>
      </c>
      <c r="AL59" s="41">
        <v>1.1703636637996069</v>
      </c>
      <c r="AM59" s="41">
        <v>1.121067560598247</v>
      </c>
      <c r="AN59" s="41">
        <v>1.2386428982173669</v>
      </c>
      <c r="AO59" s="41">
        <v>1.1969359331476319</v>
      </c>
      <c r="AP59" s="41">
        <v>1.1766348615313009</v>
      </c>
      <c r="AQ59" s="41">
        <v>1.212618670886076</v>
      </c>
      <c r="AR59" s="41">
        <v>1.1675637470776901</v>
      </c>
      <c r="AS59" s="41">
        <v>1.197485448195579</v>
      </c>
      <c r="AT59" s="41">
        <v>1.1363742417172191</v>
      </c>
      <c r="AU59" s="41">
        <v>1.1208979228689739</v>
      </c>
      <c r="AV59" s="41">
        <v>1.0815423128587118</v>
      </c>
      <c r="AW59" s="41">
        <v>1.157422305021593</v>
      </c>
      <c r="AX59" s="41">
        <v>1.0718710369720017</v>
      </c>
      <c r="AY59" s="41">
        <v>1.0462560578826432</v>
      </c>
      <c r="AZ59" s="41">
        <v>1.0387257546427493</v>
      </c>
      <c r="BA59" s="41">
        <v>1.0307949912638326</v>
      </c>
      <c r="BB59" s="41">
        <v>1.026838053534854</v>
      </c>
      <c r="BC59" s="41">
        <v>1.0226975720475961</v>
      </c>
      <c r="BD59" s="41">
        <v>1.0273723855000336</v>
      </c>
      <c r="BE59" s="41">
        <v>1.0450777636319313</v>
      </c>
      <c r="BF59" s="41">
        <v>1.1127061933205189</v>
      </c>
      <c r="BG59" s="41">
        <v>1.0486939696871977</v>
      </c>
      <c r="BH59" s="41">
        <v>1.0764452644526445</v>
      </c>
      <c r="BI59" s="41">
        <v>1.093189690579923</v>
      </c>
      <c r="BJ59" s="41">
        <v>1.1831683168316829</v>
      </c>
      <c r="BK59" s="41">
        <v>1.117634954386443</v>
      </c>
      <c r="BL59" s="41">
        <v>1.1126518826531859</v>
      </c>
      <c r="BM59" s="41">
        <v>0.10050000000000001</v>
      </c>
      <c r="BN59" s="46">
        <v>7.1199999999999999E-2</v>
      </c>
      <c r="BO59" s="2">
        <f t="shared" si="0"/>
        <v>64</v>
      </c>
      <c r="BP59" s="44">
        <f t="shared" si="1"/>
        <v>1.0473351259666206</v>
      </c>
      <c r="BQ59" s="21">
        <f t="shared" si="2"/>
        <v>7.4283471166596726E-2</v>
      </c>
      <c r="BR59" s="45">
        <f t="shared" si="3"/>
        <v>0.48843981980129608</v>
      </c>
      <c r="BS59" s="44">
        <f t="shared" si="4"/>
        <v>1.6768705825863992</v>
      </c>
      <c r="BT59" s="21">
        <f t="shared" si="5"/>
        <v>0.10347560762574348</v>
      </c>
      <c r="BU59" s="45">
        <f t="shared" si="6"/>
        <v>0.37357054409174967</v>
      </c>
      <c r="BV59" s="44">
        <f t="shared" si="7"/>
        <v>3.9306146087908447</v>
      </c>
      <c r="BW59" s="21">
        <f t="shared" si="8"/>
        <v>0.17297864580778577</v>
      </c>
      <c r="BX59" s="45">
        <f t="shared" si="9"/>
        <v>0.20281447230069238</v>
      </c>
      <c r="BY59" s="44">
        <f t="shared" si="10"/>
        <v>1.1041197920800294</v>
      </c>
      <c r="BZ59" s="21">
        <f t="shared" si="11"/>
        <v>7.7226543515374724E-2</v>
      </c>
      <c r="CA59" s="45">
        <f t="shared" si="12"/>
        <v>0.47525811209230112</v>
      </c>
      <c r="CB59" s="44">
        <f t="shared" si="13"/>
        <v>0.31210912501727628</v>
      </c>
      <c r="CC59" s="21">
        <f t="shared" si="14"/>
        <v>2.7535879666349405E-2</v>
      </c>
      <c r="CD59" s="45">
        <f t="shared" si="15"/>
        <v>0.76213173198291206</v>
      </c>
      <c r="CE59" s="44">
        <f t="shared" si="16"/>
        <v>8.6261503526959826E-2</v>
      </c>
      <c r="CF59" s="21">
        <f t="shared" si="17"/>
        <v>8.3085245570841959E-3</v>
      </c>
      <c r="CG59" s="45">
        <f t="shared" si="18"/>
        <v>0.92058863980093264</v>
      </c>
      <c r="CH59"/>
      <c r="CI59"/>
      <c r="CJ59"/>
    </row>
    <row r="60" spans="1:88" ht="14.25" x14ac:dyDescent="0.45">
      <c r="A60" s="40" t="s">
        <v>100</v>
      </c>
      <c r="B60" s="41"/>
      <c r="C60" s="41">
        <v>1.0805795314364981</v>
      </c>
      <c r="D60" s="41">
        <v>1.160038797285103</v>
      </c>
      <c r="E60" s="41">
        <v>1.168207751328783</v>
      </c>
      <c r="F60" s="41">
        <v>0.98433816099690286</v>
      </c>
      <c r="G60" s="41">
        <v>1.0642001710866733</v>
      </c>
      <c r="H60" s="41">
        <v>1.0377396406938535</v>
      </c>
      <c r="I60" s="41">
        <v>1.0411696359411309</v>
      </c>
      <c r="J60" s="41">
        <v>1.0152235965843504</v>
      </c>
      <c r="K60" s="41">
        <v>0.9549359575078068</v>
      </c>
      <c r="L60" s="41">
        <v>1.0568414165375006</v>
      </c>
      <c r="M60" s="41">
        <v>0.99280297167540132</v>
      </c>
      <c r="N60" s="41">
        <v>0.99961025800996872</v>
      </c>
      <c r="O60" s="41">
        <v>0.97317529631926092</v>
      </c>
      <c r="P60" s="41">
        <v>1.0009615384639476</v>
      </c>
      <c r="Q60" s="41">
        <v>1.0156900416258905</v>
      </c>
      <c r="R60" s="41">
        <v>1.0175756620405767</v>
      </c>
      <c r="S60" s="41">
        <v>1.004569746729171</v>
      </c>
      <c r="T60" s="41">
        <v>0.98812644564066054</v>
      </c>
      <c r="U60" s="41">
        <v>1.0146691635472398</v>
      </c>
      <c r="V60" s="41">
        <v>1.0253768071348808</v>
      </c>
      <c r="W60" s="41">
        <v>0.9980500974996166</v>
      </c>
      <c r="X60" s="41">
        <v>1.0281785392208509</v>
      </c>
      <c r="Y60" s="41">
        <v>1.0044580866769248</v>
      </c>
      <c r="Z60" s="41">
        <v>1.0153521536678858</v>
      </c>
      <c r="AA60" s="41">
        <v>1.0639197420311828</v>
      </c>
      <c r="AB60" s="41">
        <v>1.1689903684223579</v>
      </c>
      <c r="AC60" s="41">
        <v>1.190884996543859</v>
      </c>
      <c r="AD60" s="41">
        <v>1.0703468963198834</v>
      </c>
      <c r="AE60" s="41">
        <v>1.1182027753914889</v>
      </c>
      <c r="AF60" s="41">
        <v>1.132751232921384</v>
      </c>
      <c r="AG60" s="41">
        <v>1.14629933623868</v>
      </c>
      <c r="AH60" s="41">
        <v>1.173669682564024</v>
      </c>
      <c r="AI60" s="41">
        <v>1.147971516299733</v>
      </c>
      <c r="AJ60" s="41">
        <v>1.117288868654678</v>
      </c>
      <c r="AK60" s="41">
        <v>1.1331431773035239</v>
      </c>
      <c r="AL60" s="41">
        <v>1.115071695057309</v>
      </c>
      <c r="AM60" s="41">
        <v>1.2232837505544161</v>
      </c>
      <c r="AN60" s="41">
        <v>1.3193501614727581</v>
      </c>
      <c r="AO60" s="41">
        <v>1.24864500337313</v>
      </c>
      <c r="AP60" s="41">
        <v>1.1976116178588569</v>
      </c>
      <c r="AQ60" s="41">
        <v>1.176340799385345</v>
      </c>
      <c r="AR60" s="41">
        <v>1.23999165113086</v>
      </c>
      <c r="AS60" s="41">
        <v>1.144026748806267</v>
      </c>
      <c r="AT60" s="41">
        <v>1.1122121130228511</v>
      </c>
      <c r="AU60" s="41">
        <v>1.185066883302714</v>
      </c>
      <c r="AV60" s="41">
        <v>1.1058580665264499</v>
      </c>
      <c r="AW60" s="41">
        <v>1.1002965645010181</v>
      </c>
      <c r="AX60" s="41">
        <v>1.0978892040179975</v>
      </c>
      <c r="AY60" s="41">
        <v>1.0449013627855197</v>
      </c>
      <c r="AZ60" s="41">
        <v>1.0254705977554153</v>
      </c>
      <c r="BA60" s="41">
        <v>1.0051482713019293</v>
      </c>
      <c r="BB60" s="41">
        <v>1.0227128756828729</v>
      </c>
      <c r="BC60" s="41">
        <v>1.0375082057472016</v>
      </c>
      <c r="BD60" s="41">
        <v>1.0186552503610078</v>
      </c>
      <c r="BE60" s="41">
        <v>1.0212039091733331</v>
      </c>
      <c r="BF60" s="41">
        <v>1.0445194392395043</v>
      </c>
      <c r="BG60" s="41">
        <v>1.0469094870903777</v>
      </c>
      <c r="BH60" s="41">
        <v>1.0403712359429613</v>
      </c>
      <c r="BI60" s="41">
        <v>1.0457808572377152</v>
      </c>
      <c r="BJ60" s="41">
        <v>1.0670792293515932</v>
      </c>
      <c r="BK60" s="41">
        <v>1.0105595029731202</v>
      </c>
      <c r="BL60" s="41">
        <v>1.0117933576873643</v>
      </c>
      <c r="BM60" s="41">
        <v>5.1299999999999998E-2</v>
      </c>
      <c r="BN60" s="46">
        <v>1.7299999999999999E-2</v>
      </c>
      <c r="BO60" s="2">
        <f t="shared" si="0"/>
        <v>64</v>
      </c>
      <c r="BP60" s="44">
        <f t="shared" si="1"/>
        <v>0.41611395962034847</v>
      </c>
      <c r="BQ60" s="21">
        <f t="shared" si="2"/>
        <v>3.5403957009659592E-2</v>
      </c>
      <c r="BR60" s="45">
        <f t="shared" si="3"/>
        <v>0.70615785771089634</v>
      </c>
      <c r="BS60" s="44">
        <f t="shared" si="4"/>
        <v>1.6901823728751304</v>
      </c>
      <c r="BT60" s="21">
        <f t="shared" si="5"/>
        <v>0.10402313007724029</v>
      </c>
      <c r="BU60" s="45">
        <f t="shared" si="6"/>
        <v>0.37172201040454023</v>
      </c>
      <c r="BV60" s="44">
        <f t="shared" si="7"/>
        <v>4.4001456831774393</v>
      </c>
      <c r="BW60" s="21">
        <f t="shared" si="8"/>
        <v>0.18369700190421856</v>
      </c>
      <c r="BX60" s="45">
        <f t="shared" si="9"/>
        <v>0.18518018932622596</v>
      </c>
      <c r="BY60" s="44">
        <f t="shared" si="10"/>
        <v>1.4137060414860558</v>
      </c>
      <c r="BZ60" s="21">
        <f t="shared" si="11"/>
        <v>9.2115165079033501E-2</v>
      </c>
      <c r="CA60" s="45">
        <f t="shared" si="12"/>
        <v>0.41430065750025058</v>
      </c>
      <c r="CB60" s="44">
        <f t="shared" si="13"/>
        <v>3.7337282722190501E-2</v>
      </c>
      <c r="CC60" s="21">
        <f t="shared" si="14"/>
        <v>3.6724394304183949E-3</v>
      </c>
      <c r="CD60" s="45">
        <f t="shared" si="15"/>
        <v>0.96400661256075781</v>
      </c>
      <c r="CE60" s="44">
        <f t="shared" si="16"/>
        <v>0.56019538321971729</v>
      </c>
      <c r="CF60" s="21">
        <f t="shared" si="17"/>
        <v>4.5485223029072541E-2</v>
      </c>
      <c r="CG60" s="45">
        <f t="shared" si="18"/>
        <v>0.6409453654043874</v>
      </c>
      <c r="CH60"/>
      <c r="CI60"/>
      <c r="CJ60"/>
    </row>
    <row r="61" spans="1:88" ht="14.25" x14ac:dyDescent="0.45">
      <c r="A61" s="40" t="s">
        <v>101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>
        <v>0.82359575907963001</v>
      </c>
      <c r="AO61" s="41">
        <v>0.868255272528073</v>
      </c>
      <c r="AP61" s="41">
        <v>1.0252365930599368</v>
      </c>
      <c r="AQ61" s="41">
        <v>1.0616615384615384</v>
      </c>
      <c r="AR61" s="41">
        <v>1.0085787155112451</v>
      </c>
      <c r="AS61" s="41">
        <v>0.96574712643678251</v>
      </c>
      <c r="AT61" s="41">
        <v>0.95721256843608582</v>
      </c>
      <c r="AU61" s="41">
        <v>1.0545228473733288</v>
      </c>
      <c r="AV61" s="41">
        <v>1.318410168416384</v>
      </c>
      <c r="AW61" s="41">
        <v>1.1987243494834721</v>
      </c>
      <c r="AX61" s="41">
        <v>1.045407277154023</v>
      </c>
      <c r="AY61" s="41">
        <v>1.0301650540694365</v>
      </c>
      <c r="AZ61" s="41">
        <v>1.0793571069814165</v>
      </c>
      <c r="BA61" s="41">
        <v>1.0037226617031176</v>
      </c>
      <c r="BB61" s="41">
        <v>1.0480228886901406</v>
      </c>
      <c r="BC61" s="41">
        <v>1.0882538925854974</v>
      </c>
      <c r="BD61" s="41">
        <v>1.0759247849833233</v>
      </c>
      <c r="BE61" s="41">
        <v>1.07323543993518</v>
      </c>
      <c r="BF61" s="41">
        <v>1.0421968787094844</v>
      </c>
      <c r="BG61" s="41">
        <v>1.0563163351357614</v>
      </c>
      <c r="BH61" s="41">
        <v>1.0441589984169555</v>
      </c>
      <c r="BI61" s="41">
        <v>1.02803738317757</v>
      </c>
      <c r="BJ61" s="41">
        <v>1.0655176691184538</v>
      </c>
      <c r="BK61" s="41">
        <v>1.0469106567747382</v>
      </c>
      <c r="BL61" s="41">
        <v>1.0778916547991182</v>
      </c>
      <c r="BM61" s="41">
        <v>6.9500000000000006E-2</v>
      </c>
      <c r="BN61" s="46">
        <v>6.1499999999999999E-2</v>
      </c>
      <c r="BO61" s="2">
        <f t="shared" si="0"/>
        <v>27</v>
      </c>
      <c r="BP61" s="44">
        <f t="shared" si="1"/>
        <v>0.73607106121044197</v>
      </c>
      <c r="BQ61" s="21">
        <f t="shared" si="2"/>
        <v>5.6712268847358471E-2</v>
      </c>
      <c r="BR61" s="45">
        <f t="shared" si="3"/>
        <v>0.5760132879023796</v>
      </c>
      <c r="BS61" s="44">
        <f t="shared" si="4"/>
        <v>0.81292024113146288</v>
      </c>
      <c r="BT61" s="21">
        <f t="shared" si="5"/>
        <v>6.1299280459173433E-2</v>
      </c>
      <c r="BU61" s="45">
        <f t="shared" si="6"/>
        <v>0.55159624638306715</v>
      </c>
      <c r="BV61" s="44" t="str">
        <f t="shared" si="7"/>
        <v/>
      </c>
      <c r="BW61" s="21" t="str">
        <f t="shared" si="8"/>
        <v/>
      </c>
      <c r="BX61" s="45" t="str">
        <f t="shared" si="9"/>
        <v/>
      </c>
      <c r="BY61" s="44" t="str">
        <f t="shared" si="10"/>
        <v/>
      </c>
      <c r="BZ61" s="21" t="str">
        <f t="shared" si="11"/>
        <v/>
      </c>
      <c r="CA61" s="45" t="str">
        <f t="shared" si="12"/>
        <v/>
      </c>
      <c r="CB61" s="44" t="str">
        <f t="shared" si="13"/>
        <v/>
      </c>
      <c r="CC61" s="21" t="str">
        <f t="shared" si="14"/>
        <v/>
      </c>
      <c r="CD61" s="45" t="str">
        <f t="shared" si="15"/>
        <v/>
      </c>
      <c r="CE61" s="44" t="str">
        <f t="shared" si="16"/>
        <v/>
      </c>
      <c r="CF61" s="21" t="str">
        <f t="shared" si="17"/>
        <v/>
      </c>
      <c r="CG61" s="45" t="str">
        <f t="shared" si="18"/>
        <v/>
      </c>
      <c r="CH61"/>
      <c r="CI61"/>
      <c r="CJ61"/>
    </row>
    <row r="62" spans="1:88" ht="14.25" x14ac:dyDescent="0.45">
      <c r="A62" s="40" t="s">
        <v>102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>
        <v>1.0469999999999999</v>
      </c>
      <c r="AZ62" s="41">
        <v>1.08978</v>
      </c>
      <c r="BA62" s="41">
        <v>1.09093</v>
      </c>
      <c r="BB62" s="41">
        <v>1.21912</v>
      </c>
      <c r="BC62" s="41">
        <v>1.12422</v>
      </c>
      <c r="BD62" s="41">
        <v>1.1738</v>
      </c>
      <c r="BE62" s="41">
        <v>1.208</v>
      </c>
      <c r="BF62" s="41">
        <v>1.2150000000000001</v>
      </c>
      <c r="BG62" s="41">
        <v>1.125</v>
      </c>
      <c r="BH62" s="41">
        <v>1.151</v>
      </c>
      <c r="BI62" s="41">
        <v>1.093</v>
      </c>
      <c r="BJ62" s="41">
        <v>1.1990000000000001</v>
      </c>
      <c r="BK62" s="41">
        <v>1.2</v>
      </c>
      <c r="BL62" s="41">
        <v>1.18</v>
      </c>
      <c r="BM62" s="41">
        <v>0.2</v>
      </c>
      <c r="BN62" s="46">
        <v>0.17</v>
      </c>
      <c r="BO62" s="2">
        <f t="shared" si="0"/>
        <v>16</v>
      </c>
      <c r="BP62" s="44">
        <f t="shared" si="1"/>
        <v>3.8082110013057866</v>
      </c>
      <c r="BQ62" s="21">
        <f t="shared" si="2"/>
        <v>0.1700336489393004</v>
      </c>
      <c r="BR62" s="45">
        <f t="shared" si="3"/>
        <v>0.20797756166034012</v>
      </c>
      <c r="BS62" s="44" t="str">
        <f t="shared" si="4"/>
        <v/>
      </c>
      <c r="BT62" s="21" t="str">
        <f t="shared" si="5"/>
        <v/>
      </c>
      <c r="BU62" s="45" t="str">
        <f t="shared" si="6"/>
        <v/>
      </c>
      <c r="BV62" s="44" t="str">
        <f t="shared" si="7"/>
        <v/>
      </c>
      <c r="BW62" s="21" t="str">
        <f t="shared" si="8"/>
        <v/>
      </c>
      <c r="BX62" s="45" t="str">
        <f t="shared" si="9"/>
        <v/>
      </c>
      <c r="BY62" s="44" t="str">
        <f t="shared" si="10"/>
        <v/>
      </c>
      <c r="BZ62" s="21" t="str">
        <f t="shared" si="11"/>
        <v/>
      </c>
      <c r="CA62" s="45" t="str">
        <f t="shared" si="12"/>
        <v/>
      </c>
      <c r="CB62" s="44" t="str">
        <f t="shared" si="13"/>
        <v/>
      </c>
      <c r="CC62" s="21" t="str">
        <f t="shared" si="14"/>
        <v/>
      </c>
      <c r="CD62" s="45" t="str">
        <f t="shared" si="15"/>
        <v/>
      </c>
      <c r="CE62" s="44" t="str">
        <f t="shared" si="16"/>
        <v/>
      </c>
      <c r="CF62" s="21" t="str">
        <f t="shared" si="17"/>
        <v/>
      </c>
      <c r="CG62" s="45" t="str">
        <f t="shared" si="18"/>
        <v/>
      </c>
      <c r="CH62"/>
      <c r="CI62"/>
      <c r="CJ62"/>
    </row>
    <row r="63" spans="1:88" ht="14.25" x14ac:dyDescent="0.45">
      <c r="A63" s="40" t="s">
        <v>103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>
        <v>10.422000000000001</v>
      </c>
      <c r="AU63" s="41">
        <v>1.898119490277276</v>
      </c>
      <c r="AV63" s="41">
        <v>1.4765469061876251</v>
      </c>
      <c r="AW63" s="41">
        <v>1.2877661372085161</v>
      </c>
      <c r="AX63" s="41">
        <v>1.230503433495169</v>
      </c>
      <c r="AY63" s="41">
        <v>1.1058187893221469</v>
      </c>
      <c r="AZ63" s="41">
        <v>1.08208333333333</v>
      </c>
      <c r="BA63" s="41">
        <v>1.0329611089718937</v>
      </c>
      <c r="BB63" s="41">
        <v>1.0402594497875197</v>
      </c>
      <c r="BC63" s="41">
        <v>1.0573926754103029</v>
      </c>
      <c r="BD63" s="41">
        <v>1.0357128333039678</v>
      </c>
      <c r="BE63" s="41">
        <v>1.013382894762672</v>
      </c>
      <c r="BF63" s="41">
        <v>1.0304807170717847</v>
      </c>
      <c r="BG63" s="41">
        <v>1.0408968992053746</v>
      </c>
      <c r="BH63" s="41">
        <v>1.0442991486953508</v>
      </c>
      <c r="BI63" s="41">
        <v>1.0659763859422513</v>
      </c>
      <c r="BJ63" s="41">
        <v>1.1036560302866441</v>
      </c>
      <c r="BK63" s="41">
        <v>0.99915223506120365</v>
      </c>
      <c r="BL63" s="41">
        <v>1.0297558032889842</v>
      </c>
      <c r="BM63" s="41">
        <v>4.9799999999999997E-2</v>
      </c>
      <c r="BN63" s="46">
        <v>3.9300000000000002E-2</v>
      </c>
      <c r="BO63" s="2">
        <f t="shared" si="0"/>
        <v>21</v>
      </c>
      <c r="BP63" s="44">
        <f t="shared" si="1"/>
        <v>0.52011481398642778</v>
      </c>
      <c r="BQ63" s="21">
        <f t="shared" si="2"/>
        <v>4.2767865231514879E-2</v>
      </c>
      <c r="BR63" s="45">
        <f t="shared" si="3"/>
        <v>0.65784504617618211</v>
      </c>
      <c r="BS63" s="44" t="str">
        <f t="shared" si="4"/>
        <v/>
      </c>
      <c r="BT63" s="21" t="str">
        <f t="shared" si="5"/>
        <v/>
      </c>
      <c r="BU63" s="45" t="str">
        <f t="shared" si="6"/>
        <v/>
      </c>
      <c r="BV63" s="44" t="str">
        <f t="shared" si="7"/>
        <v/>
      </c>
      <c r="BW63" s="21" t="str">
        <f t="shared" si="8"/>
        <v/>
      </c>
      <c r="BX63" s="45" t="str">
        <f t="shared" si="9"/>
        <v/>
      </c>
      <c r="BY63" s="44" t="str">
        <f t="shared" si="10"/>
        <v/>
      </c>
      <c r="BZ63" s="21" t="str">
        <f t="shared" si="11"/>
        <v/>
      </c>
      <c r="CA63" s="45" t="str">
        <f t="shared" si="12"/>
        <v/>
      </c>
      <c r="CB63" s="44" t="str">
        <f t="shared" si="13"/>
        <v/>
      </c>
      <c r="CC63" s="21" t="str">
        <f t="shared" si="14"/>
        <v/>
      </c>
      <c r="CD63" s="45" t="str">
        <f t="shared" si="15"/>
        <v/>
      </c>
      <c r="CE63" s="44" t="str">
        <f t="shared" si="16"/>
        <v/>
      </c>
      <c r="CF63" s="21" t="str">
        <f t="shared" si="17"/>
        <v/>
      </c>
      <c r="CG63" s="45" t="str">
        <f t="shared" si="18"/>
        <v/>
      </c>
      <c r="CH63"/>
      <c r="CI63"/>
      <c r="CJ63"/>
    </row>
    <row r="64" spans="1:88" ht="14.25" x14ac:dyDescent="0.45">
      <c r="A64" s="40" t="s">
        <v>104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>
        <v>0.98638132295330727</v>
      </c>
      <c r="U64" s="41">
        <v>1.0080867850105486</v>
      </c>
      <c r="V64" s="41">
        <v>1.0018261266555879</v>
      </c>
      <c r="W64" s="41">
        <v>1.0142568843148632</v>
      </c>
      <c r="X64" s="41">
        <v>1.1012195121956361</v>
      </c>
      <c r="Y64" s="41">
        <v>1.0053622428169511</v>
      </c>
      <c r="Z64" s="41">
        <v>0.93918488028208835</v>
      </c>
      <c r="AA64" s="41">
        <v>1.0891358024695812</v>
      </c>
      <c r="AB64" s="41">
        <v>1.0859215597391083</v>
      </c>
      <c r="AC64" s="41">
        <v>1.0655010438394195</v>
      </c>
      <c r="AD64" s="41">
        <v>1.2853783982378491</v>
      </c>
      <c r="AE64" s="41">
        <v>1.1665713959085031</v>
      </c>
      <c r="AF64" s="41">
        <v>1.1430811446491549</v>
      </c>
      <c r="AG64" s="41">
        <v>1.1603223593965151</v>
      </c>
      <c r="AH64" s="41">
        <v>1.0448253780600463</v>
      </c>
      <c r="AI64" s="41">
        <v>1.0613596718680436</v>
      </c>
      <c r="AJ64" s="41">
        <v>1.0589006107723955</v>
      </c>
      <c r="AK64" s="41">
        <v>0.9932462193514543</v>
      </c>
      <c r="AL64" s="41">
        <v>1.0841727378312072</v>
      </c>
      <c r="AM64" s="41">
        <v>1.1906468514444031</v>
      </c>
      <c r="AN64" s="41">
        <v>0.90191234929493613</v>
      </c>
      <c r="AO64" s="41">
        <v>0.97571327517165818</v>
      </c>
      <c r="AP64" s="41">
        <v>1.0708071532141137</v>
      </c>
      <c r="AQ64" s="41">
        <v>1.0781730118223007</v>
      </c>
      <c r="AR64" s="41">
        <v>1.0515248124174805</v>
      </c>
      <c r="AS64" s="41">
        <v>1.357225982298716</v>
      </c>
      <c r="AT64" s="41">
        <v>1.1052744401195911</v>
      </c>
      <c r="AU64" s="41">
        <v>1.0354306596166019</v>
      </c>
      <c r="AV64" s="41">
        <v>1.0759387600185342</v>
      </c>
      <c r="AW64" s="41">
        <v>1.100221733553238</v>
      </c>
      <c r="AX64" s="41">
        <v>0.91515751310511884</v>
      </c>
      <c r="AY64" s="41">
        <v>1.0239520958083832</v>
      </c>
      <c r="AZ64" s="41">
        <v>1.0089480169396414</v>
      </c>
      <c r="BA64" s="41">
        <v>1.0794144864137294</v>
      </c>
      <c r="BB64" s="41">
        <v>1.0066245810926664</v>
      </c>
      <c r="BC64" s="41">
        <v>0.91762155466088557</v>
      </c>
      <c r="BD64" s="41">
        <v>1.0165372932838339</v>
      </c>
      <c r="BE64" s="41">
        <v>1.177622841965472</v>
      </c>
      <c r="BF64" s="41">
        <v>1.0325627290668169</v>
      </c>
      <c r="BG64" s="41">
        <v>0.82372558746056601</v>
      </c>
      <c r="BH64" s="41">
        <v>1.1231</v>
      </c>
      <c r="BI64" s="41">
        <v>1.172380019588638</v>
      </c>
      <c r="BJ64" s="41">
        <v>1.4439128123338649</v>
      </c>
      <c r="BK64" s="41">
        <v>1.0846833578792341</v>
      </c>
      <c r="BL64" s="41">
        <v>1.0813694113083097</v>
      </c>
      <c r="BM64" s="41">
        <v>0.3322</v>
      </c>
      <c r="BN64" s="46">
        <v>0.23430000000000001</v>
      </c>
      <c r="BO64" s="2">
        <f t="shared" si="0"/>
        <v>47</v>
      </c>
      <c r="BP64" s="44">
        <f t="shared" si="1"/>
        <v>0.93950301454728957</v>
      </c>
      <c r="BQ64" s="21">
        <f t="shared" si="2"/>
        <v>6.8486516087034044E-2</v>
      </c>
      <c r="BR64" s="45">
        <f t="shared" si="3"/>
        <v>0.51559600191362198</v>
      </c>
      <c r="BS64" s="44">
        <f t="shared" si="4"/>
        <v>0.97316376805130456</v>
      </c>
      <c r="BT64" s="21">
        <f t="shared" si="5"/>
        <v>7.0326586378996581E-2</v>
      </c>
      <c r="BU64" s="45">
        <f t="shared" si="6"/>
        <v>0.50680030527197417</v>
      </c>
      <c r="BV64" s="44">
        <f t="shared" si="7"/>
        <v>0.52962908231460637</v>
      </c>
      <c r="BW64" s="21">
        <f t="shared" si="8"/>
        <v>4.3418693731476887E-2</v>
      </c>
      <c r="BX64" s="45">
        <f t="shared" si="9"/>
        <v>0.6537532605530868</v>
      </c>
      <c r="BY64" s="44">
        <f t="shared" si="10"/>
        <v>1.6060333761308314</v>
      </c>
      <c r="BZ64" s="21">
        <f t="shared" si="11"/>
        <v>0.10052014661913033</v>
      </c>
      <c r="CA64" s="45">
        <f t="shared" si="12"/>
        <v>0.38372493965702636</v>
      </c>
      <c r="CB64" s="44" t="str">
        <f t="shared" si="13"/>
        <v/>
      </c>
      <c r="CC64" s="21" t="str">
        <f t="shared" si="14"/>
        <v/>
      </c>
      <c r="CD64" s="45" t="str">
        <f t="shared" si="15"/>
        <v/>
      </c>
      <c r="CE64" s="44" t="str">
        <f t="shared" si="16"/>
        <v/>
      </c>
      <c r="CF64" s="21" t="str">
        <f t="shared" si="17"/>
        <v/>
      </c>
      <c r="CG64" s="45" t="str">
        <f t="shared" si="18"/>
        <v/>
      </c>
      <c r="CH64"/>
      <c r="CI64"/>
      <c r="CJ64"/>
    </row>
    <row r="65" spans="1:88" ht="14.25" x14ac:dyDescent="0.45">
      <c r="A65" s="40" t="s">
        <v>106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>
        <v>1.0412417856333571</v>
      </c>
      <c r="Y65" s="41">
        <v>1.0913819368879198</v>
      </c>
      <c r="Z65" s="41">
        <v>1.219785040579074</v>
      </c>
      <c r="AA65" s="41">
        <v>1.1108531820633969</v>
      </c>
      <c r="AB65" s="41">
        <v>1.1449846950788789</v>
      </c>
      <c r="AC65" s="41">
        <v>1.130648809829828</v>
      </c>
      <c r="AD65" s="41">
        <v>1.1143243642646841</v>
      </c>
      <c r="AE65" s="41">
        <v>1.0700630444983978</v>
      </c>
      <c r="AF65" s="41">
        <v>1.0610807100501465</v>
      </c>
      <c r="AG65" s="41">
        <v>1.0780675824952155</v>
      </c>
      <c r="AH65" s="41">
        <v>1.1449287440645211</v>
      </c>
      <c r="AI65" s="41">
        <v>1.111806667637617</v>
      </c>
      <c r="AJ65" s="41">
        <v>1.0703155689389496</v>
      </c>
      <c r="AK65" s="41">
        <v>1.067041839980142</v>
      </c>
      <c r="AL65" s="41">
        <v>1.0529121761072437</v>
      </c>
      <c r="AM65" s="41">
        <v>1.0442097239621897</v>
      </c>
      <c r="AN65" s="41">
        <v>1.0179884248433815</v>
      </c>
      <c r="AO65" s="41">
        <v>1.0566377475855229</v>
      </c>
      <c r="AP65" s="41">
        <v>1.1175832687838889</v>
      </c>
      <c r="AQ65" s="41">
        <v>1.0618935403382341</v>
      </c>
      <c r="AR65" s="41">
        <v>1.0819137132040966</v>
      </c>
      <c r="AS65" s="41">
        <v>1.0649734555984556</v>
      </c>
      <c r="AT65" s="41">
        <v>1.0488302271568619</v>
      </c>
      <c r="AU65" s="41">
        <v>1.0520658925195763</v>
      </c>
      <c r="AV65" s="41">
        <v>1.0081666666666702</v>
      </c>
      <c r="AW65" s="41">
        <v>1.0216564721441528</v>
      </c>
      <c r="AX65" s="41">
        <v>1.0305016181229807</v>
      </c>
      <c r="AY65" s="41">
        <v>1.0336814006437933</v>
      </c>
      <c r="AZ65" s="41">
        <v>1.0571168160413122</v>
      </c>
      <c r="BA65" s="41">
        <v>1.0196867366000921</v>
      </c>
      <c r="BB65" s="41">
        <v>1.0109216459977395</v>
      </c>
      <c r="BC65" s="41">
        <v>1.0427267024465101</v>
      </c>
      <c r="BD65" s="41">
        <v>1.0076203208556125</v>
      </c>
      <c r="BE65" s="41">
        <v>1.0417274777763035</v>
      </c>
      <c r="BF65" s="41">
        <v>1.02827485193912</v>
      </c>
      <c r="BG65" s="41">
        <v>1.0236576453830433</v>
      </c>
      <c r="BH65" s="41">
        <v>1.0249083638787073</v>
      </c>
      <c r="BI65" s="41">
        <v>1.0480370641306995</v>
      </c>
      <c r="BJ65" s="41">
        <v>1.077322785791841</v>
      </c>
      <c r="BK65" s="41">
        <v>1.0368583975235766</v>
      </c>
      <c r="BL65" s="41">
        <v>1.055405123932514</v>
      </c>
      <c r="BM65" s="41">
        <v>8.6699999999999999E-2</v>
      </c>
      <c r="BN65" s="46">
        <v>4.3299999999999998E-2</v>
      </c>
      <c r="BO65" s="2">
        <f t="shared" si="0"/>
        <v>43</v>
      </c>
      <c r="BP65" s="44">
        <f t="shared" si="1"/>
        <v>0.39742964178231022</v>
      </c>
      <c r="BQ65" s="21">
        <f t="shared" si="2"/>
        <v>3.4029657421444037E-2</v>
      </c>
      <c r="BR65" s="45">
        <f t="shared" si="3"/>
        <v>0.71559953367282203</v>
      </c>
      <c r="BS65" s="44">
        <f t="shared" si="4"/>
        <v>0.50363318321258865</v>
      </c>
      <c r="BT65" s="21">
        <f t="shared" si="5"/>
        <v>4.1631704382321333E-2</v>
      </c>
      <c r="BU65" s="45">
        <f t="shared" si="6"/>
        <v>0.66505582023898224</v>
      </c>
      <c r="BV65" s="44">
        <f t="shared" si="7"/>
        <v>1.0403784944766579</v>
      </c>
      <c r="BW65" s="21">
        <f t="shared" si="8"/>
        <v>7.3917881478878344E-2</v>
      </c>
      <c r="BX65" s="45">
        <f t="shared" si="9"/>
        <v>0.4901051460339434</v>
      </c>
      <c r="BY65" s="44">
        <f t="shared" si="10"/>
        <v>1.7190120099546755</v>
      </c>
      <c r="BZ65" s="21">
        <f t="shared" si="11"/>
        <v>0.10520060145196686</v>
      </c>
      <c r="CA65" s="45">
        <f t="shared" si="12"/>
        <v>0.36778064838951169</v>
      </c>
      <c r="CB65" s="44" t="str">
        <f t="shared" si="13"/>
        <v/>
      </c>
      <c r="CC65" s="21" t="str">
        <f t="shared" si="14"/>
        <v/>
      </c>
      <c r="CD65" s="45" t="str">
        <f t="shared" si="15"/>
        <v/>
      </c>
      <c r="CE65" s="44" t="str">
        <f t="shared" si="16"/>
        <v/>
      </c>
      <c r="CF65" s="21" t="str">
        <f t="shared" si="17"/>
        <v/>
      </c>
      <c r="CG65" s="45" t="str">
        <f t="shared" si="18"/>
        <v/>
      </c>
      <c r="CH65"/>
      <c r="CI65"/>
      <c r="CJ65"/>
    </row>
    <row r="66" spans="1:88" ht="14.25" x14ac:dyDescent="0.45">
      <c r="A66" s="40" t="s">
        <v>107</v>
      </c>
      <c r="B66" s="41"/>
      <c r="C66" s="41">
        <v>1.0135135135135134</v>
      </c>
      <c r="D66" s="41">
        <v>1.1466666666666667</v>
      </c>
      <c r="E66" s="41">
        <v>1.1627906976744184</v>
      </c>
      <c r="F66" s="41">
        <v>1.01</v>
      </c>
      <c r="G66" s="41">
        <v>1.01980198019802</v>
      </c>
      <c r="H66" s="41"/>
      <c r="I66" s="41">
        <v>0.97087378640776689</v>
      </c>
      <c r="J66" s="41">
        <v>1.1100000000000001</v>
      </c>
      <c r="K66" s="41">
        <v>1.1127627627567569</v>
      </c>
      <c r="L66" s="41">
        <v>1.0660504655252545</v>
      </c>
      <c r="M66" s="41">
        <v>1.0153787734941482</v>
      </c>
      <c r="N66" s="41">
        <v>1.0323485415116478</v>
      </c>
      <c r="O66" s="41">
        <v>1.0180522852135194</v>
      </c>
      <c r="P66" s="41">
        <v>1.044597319416082</v>
      </c>
      <c r="Q66" s="41">
        <v>1.0486544793945054</v>
      </c>
      <c r="R66" s="41">
        <v>1.103567754857627</v>
      </c>
      <c r="S66" s="41">
        <v>1.0481750392466551</v>
      </c>
      <c r="T66" s="41">
        <v>1.0393616025462524</v>
      </c>
      <c r="U66" s="41">
        <v>1.0562885576626515</v>
      </c>
      <c r="V66" s="41">
        <v>1.0919166666591702</v>
      </c>
      <c r="W66" s="41">
        <v>1.0220560177052569</v>
      </c>
      <c r="X66" s="41">
        <v>1.0273297491063871</v>
      </c>
      <c r="Y66" s="41">
        <v>1.0648350050897322</v>
      </c>
      <c r="Z66" s="41">
        <v>1.0713993174043337</v>
      </c>
      <c r="AA66" s="41">
        <v>1.109860798532863</v>
      </c>
      <c r="AB66" s="41">
        <v>1.166729252724378</v>
      </c>
      <c r="AC66" s="41">
        <v>1.1781139362719151</v>
      </c>
      <c r="AD66" s="41">
        <v>1.14342694787705</v>
      </c>
      <c r="AE66" s="41">
        <v>1.126582883357871</v>
      </c>
      <c r="AF66" s="41">
        <v>1.0779935005413015</v>
      </c>
      <c r="AG66" s="41">
        <v>1.0746695524469909</v>
      </c>
      <c r="AH66" s="41">
        <v>1.115946198662191</v>
      </c>
      <c r="AI66" s="41">
        <v>1.1200773445060921</v>
      </c>
      <c r="AJ66" s="41">
        <v>1.0956666666583299</v>
      </c>
      <c r="AK66" s="41">
        <v>1.0836629145138765</v>
      </c>
      <c r="AL66" s="41">
        <v>1.0706765861893328</v>
      </c>
      <c r="AM66" s="41">
        <v>1.0586692887586728</v>
      </c>
      <c r="AN66" s="41">
        <v>1.0290000000000001</v>
      </c>
      <c r="AO66" s="41">
        <v>1.0408163265306123</v>
      </c>
      <c r="AP66" s="41">
        <v>1.0509648303765919</v>
      </c>
      <c r="AQ66" s="41">
        <v>1.066335973939442</v>
      </c>
      <c r="AR66" s="41">
        <v>1.0610289523016039</v>
      </c>
      <c r="AS66" s="41">
        <v>1.0411595340923989</v>
      </c>
      <c r="AT66" s="41">
        <v>1.026019734774684</v>
      </c>
      <c r="AU66" s="41">
        <v>1.0210107197549747</v>
      </c>
      <c r="AV66" s="41">
        <v>1.0108591312694959</v>
      </c>
      <c r="AW66" s="41">
        <v>1.0098522167487733</v>
      </c>
      <c r="AX66" s="41">
        <v>1.0061661528206016</v>
      </c>
      <c r="AY66" s="41">
        <v>1.0119503105590062</v>
      </c>
      <c r="AZ66" s="41">
        <v>1.0139913088311117</v>
      </c>
      <c r="BA66" s="41">
        <v>1.0115926504875148</v>
      </c>
      <c r="BB66" s="41">
        <v>1.0336766688740138</v>
      </c>
      <c r="BC66" s="41">
        <v>1.0256623896017327</v>
      </c>
      <c r="BD66" s="41">
        <v>1.0156214459788793</v>
      </c>
      <c r="BE66" s="41">
        <v>1.0087743855130655</v>
      </c>
      <c r="BF66" s="41">
        <v>1.0018712337456392</v>
      </c>
      <c r="BG66" s="41">
        <v>1.0086105922947859</v>
      </c>
      <c r="BH66" s="41">
        <v>1.0156666666666665</v>
      </c>
      <c r="BI66" s="41">
        <v>1.0251066622907814</v>
      </c>
      <c r="BJ66" s="41">
        <v>1.0406595165679491</v>
      </c>
      <c r="BK66" s="41"/>
      <c r="BL66" s="41">
        <v>1.0121519766189848</v>
      </c>
      <c r="BM66" s="41">
        <v>3.4200000000000001E-2</v>
      </c>
      <c r="BN66" s="46">
        <v>2.81E-2</v>
      </c>
      <c r="BO66" s="2">
        <f t="shared" si="0"/>
        <v>62</v>
      </c>
      <c r="BP66" s="44" t="str">
        <f t="shared" si="1"/>
        <v/>
      </c>
      <c r="BQ66" s="21" t="str">
        <f t="shared" si="2"/>
        <v/>
      </c>
      <c r="BR66" s="45" t="str">
        <f t="shared" si="3"/>
        <v/>
      </c>
      <c r="BS66" s="44">
        <f t="shared" si="4"/>
        <v>0.23380856971448249</v>
      </c>
      <c r="BT66" s="21">
        <f t="shared" si="5"/>
        <v>2.1232854544909863E-2</v>
      </c>
      <c r="BU66" s="45">
        <f t="shared" si="6"/>
        <v>0.81049850401947809</v>
      </c>
      <c r="BV66" s="44">
        <f t="shared" si="7"/>
        <v>1.0190834332769931</v>
      </c>
      <c r="BW66" s="21">
        <f t="shared" si="8"/>
        <v>7.2791753705979012E-2</v>
      </c>
      <c r="BX66" s="45">
        <f t="shared" si="9"/>
        <v>0.49527423360459638</v>
      </c>
      <c r="BY66" s="44">
        <f t="shared" si="10"/>
        <v>1.6682842971356839</v>
      </c>
      <c r="BZ66" s="21">
        <f t="shared" si="11"/>
        <v>0.10312114669491512</v>
      </c>
      <c r="CA66" s="45">
        <f t="shared" si="12"/>
        <v>0.37477265862317122</v>
      </c>
      <c r="CB66" s="44">
        <f t="shared" si="13"/>
        <v>0.63163874344760607</v>
      </c>
      <c r="CC66" s="21">
        <f t="shared" si="14"/>
        <v>5.017675425258239E-2</v>
      </c>
      <c r="CD66" s="45">
        <f t="shared" si="15"/>
        <v>0.61288076421072757</v>
      </c>
      <c r="CE66" s="44" t="str">
        <f t="shared" si="16"/>
        <v/>
      </c>
      <c r="CF66" s="21" t="str">
        <f t="shared" si="17"/>
        <v/>
      </c>
      <c r="CG66" s="45" t="str">
        <f t="shared" si="18"/>
        <v/>
      </c>
      <c r="CH66"/>
      <c r="CI66"/>
      <c r="CJ66"/>
    </row>
    <row r="67" spans="1:88" ht="14.25" x14ac:dyDescent="0.45">
      <c r="A67" s="40" t="s">
        <v>108</v>
      </c>
      <c r="B67" s="41"/>
      <c r="C67" s="41"/>
      <c r="D67" s="41">
        <v>1.0801104972397819</v>
      </c>
      <c r="E67" s="41">
        <v>1.176470588265383</v>
      </c>
      <c r="F67" s="41">
        <v>1.119565217391304</v>
      </c>
      <c r="G67" s="41">
        <v>0.98058252427184467</v>
      </c>
      <c r="H67" s="41">
        <v>1.003960396019802</v>
      </c>
      <c r="I67" s="41">
        <v>1.0098619329390504</v>
      </c>
      <c r="J67" s="41">
        <v>1.0429687500008393</v>
      </c>
      <c r="K67" s="41">
        <v>0.99204119850796513</v>
      </c>
      <c r="L67" s="41">
        <v>1.153059619314496</v>
      </c>
      <c r="M67" s="41">
        <v>1.0579809004128748</v>
      </c>
      <c r="N67" s="41">
        <v>1.0413926499102164</v>
      </c>
      <c r="O67" s="41">
        <v>1.0241456166407825</v>
      </c>
      <c r="P67" s="41">
        <v>1.0524724942573602</v>
      </c>
      <c r="Q67" s="41">
        <v>1.0493968983334259</v>
      </c>
      <c r="R67" s="41">
        <v>1.0322933771200806</v>
      </c>
      <c r="S67" s="41">
        <v>1.0271474019111242</v>
      </c>
      <c r="T67" s="41">
        <v>1.0257072062772334</v>
      </c>
      <c r="U67" s="41">
        <v>1.0281831907429699</v>
      </c>
      <c r="V67" s="41">
        <v>1.0455212922174164</v>
      </c>
      <c r="W67" s="41">
        <v>1.0603932584223985</v>
      </c>
      <c r="X67" s="41">
        <v>1.0584547461407576</v>
      </c>
      <c r="Y67" s="41">
        <v>1.0539751397340145</v>
      </c>
      <c r="Z67" s="41">
        <v>1.0606300459056817</v>
      </c>
      <c r="AA67" s="41">
        <v>1.0738059701503859</v>
      </c>
      <c r="AB67" s="41">
        <v>1.136493154490811</v>
      </c>
      <c r="AC67" s="41">
        <v>1.1168592918756</v>
      </c>
      <c r="AD67" s="41">
        <v>1.0962549277264921</v>
      </c>
      <c r="AE67" s="41">
        <v>1.094945559884509</v>
      </c>
      <c r="AF67" s="41">
        <v>1.0925055877392422</v>
      </c>
      <c r="AG67" s="41">
        <v>1.1064673708829891</v>
      </c>
      <c r="AH67" s="41">
        <v>1.1353911173159341</v>
      </c>
      <c r="AI67" s="41">
        <v>1.1333333333322231</v>
      </c>
      <c r="AJ67" s="41">
        <v>1.1197847560090211</v>
      </c>
      <c r="AK67" s="41">
        <v>1.0945954841686309</v>
      </c>
      <c r="AL67" s="41">
        <v>1.0767380322320494</v>
      </c>
      <c r="AM67" s="41">
        <v>1.058310991958026</v>
      </c>
      <c r="AN67" s="41">
        <v>1.0253852649389117</v>
      </c>
      <c r="AO67" s="41">
        <v>1.032888980392263</v>
      </c>
      <c r="AP67" s="41">
        <v>1.0270081722144728</v>
      </c>
      <c r="AQ67" s="41">
        <v>1.0349830179524484</v>
      </c>
      <c r="AR67" s="41">
        <v>1.0338005719375594</v>
      </c>
      <c r="AS67" s="41">
        <v>1.0321693474456177</v>
      </c>
      <c r="AT67" s="41">
        <v>1.023657650383532</v>
      </c>
      <c r="AU67" s="41">
        <v>1.0210601041173688</v>
      </c>
      <c r="AV67" s="41">
        <v>1.0166087292390913</v>
      </c>
      <c r="AW67" s="41">
        <v>1.0177811550151974</v>
      </c>
      <c r="AX67" s="41">
        <v>1.0200477822790071</v>
      </c>
      <c r="AY67" s="41">
        <v>1.0122199592668024</v>
      </c>
      <c r="AZ67" s="41">
        <v>1.0059523809523812</v>
      </c>
      <c r="BA67" s="41">
        <v>1.0053337778148175</v>
      </c>
      <c r="BB67" s="41">
        <v>1.0169941142336034</v>
      </c>
      <c r="BC67" s="41">
        <v>1.016302575806981</v>
      </c>
      <c r="BD67" s="41">
        <v>1.0191690728264389</v>
      </c>
      <c r="BE67" s="41">
        <v>1.0210907373888376</v>
      </c>
      <c r="BF67" s="41">
        <v>1.0213487475915191</v>
      </c>
      <c r="BG67" s="41">
        <v>1.0173558708119559</v>
      </c>
      <c r="BH67" s="41">
        <v>1.0168372645008188</v>
      </c>
      <c r="BI67" s="41">
        <v>1.0148807352833904</v>
      </c>
      <c r="BJ67" s="41">
        <v>1.0281391504348449</v>
      </c>
      <c r="BK67" s="41">
        <v>1.0008808416931734</v>
      </c>
      <c r="BL67" s="41">
        <v>1.0152963938227715</v>
      </c>
      <c r="BM67" s="41">
        <v>2.12E-2</v>
      </c>
      <c r="BN67" s="46">
        <v>1.9599999999999999E-2</v>
      </c>
      <c r="BO67" s="2">
        <f t="shared" si="0"/>
        <v>63</v>
      </c>
      <c r="BP67" s="44">
        <f t="shared" si="1"/>
        <v>0.18686064826328752</v>
      </c>
      <c r="BQ67" s="21">
        <f t="shared" si="2"/>
        <v>1.7278751093337874E-2</v>
      </c>
      <c r="BR67" s="45">
        <f t="shared" si="3"/>
        <v>0.84255889810087015</v>
      </c>
      <c r="BS67" s="44">
        <f t="shared" si="4"/>
        <v>0.20499465170879727</v>
      </c>
      <c r="BT67" s="21">
        <f t="shared" si="5"/>
        <v>1.8822463492259356E-2</v>
      </c>
      <c r="BU67" s="45">
        <f t="shared" si="6"/>
        <v>0.8298792020212743</v>
      </c>
      <c r="BV67" s="44">
        <f t="shared" si="7"/>
        <v>1.0233106034726251</v>
      </c>
      <c r="BW67" s="21">
        <f t="shared" si="8"/>
        <v>7.3016142975732778E-2</v>
      </c>
      <c r="BX67" s="45">
        <f t="shared" si="9"/>
        <v>0.49423948961849529</v>
      </c>
      <c r="BY67" s="44">
        <f t="shared" si="10"/>
        <v>1.3400441501186555</v>
      </c>
      <c r="BZ67" s="21">
        <f t="shared" si="11"/>
        <v>8.8735552918793648E-2</v>
      </c>
      <c r="CA67" s="45">
        <f t="shared" si="12"/>
        <v>0.42734236443756562</v>
      </c>
      <c r="CB67" s="44">
        <f t="shared" si="13"/>
        <v>0.46034816248374355</v>
      </c>
      <c r="CC67" s="21">
        <f t="shared" si="14"/>
        <v>3.8593597099052968E-2</v>
      </c>
      <c r="CD67" s="45">
        <f t="shared" si="15"/>
        <v>0.68476821191681536</v>
      </c>
      <c r="CE67" s="44">
        <f t="shared" si="16"/>
        <v>0.78522099450373362</v>
      </c>
      <c r="CF67" s="21">
        <f t="shared" si="17"/>
        <v>5.9666484553145382E-2</v>
      </c>
      <c r="CG67" s="45">
        <f t="shared" si="18"/>
        <v>0.56015473886917067</v>
      </c>
      <c r="CH67"/>
      <c r="CI67"/>
      <c r="CJ67"/>
    </row>
    <row r="68" spans="1:88" ht="14.25" x14ac:dyDescent="0.45">
      <c r="A68" s="40" t="s">
        <v>110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>
        <v>1.0715833333249998</v>
      </c>
      <c r="R68" s="41">
        <v>1.0332840811900854</v>
      </c>
      <c r="S68" s="41">
        <v>1.0243847369595855</v>
      </c>
      <c r="T68" s="41">
        <v>1.0364411138096852</v>
      </c>
      <c r="U68" s="41">
        <v>1.0197774154682588</v>
      </c>
      <c r="V68" s="41">
        <v>1.0233560405929845</v>
      </c>
      <c r="W68" s="41">
        <v>1.0297513924739723</v>
      </c>
      <c r="X68" s="41">
        <v>1.038126649076667</v>
      </c>
      <c r="Y68" s="41">
        <v>1.0386326089701614</v>
      </c>
      <c r="Z68" s="41">
        <v>1.0348709164347913</v>
      </c>
      <c r="AA68" s="41">
        <v>1.0620714116814327</v>
      </c>
      <c r="AB68" s="41">
        <v>1.120728041856619</v>
      </c>
      <c r="AC68" s="41">
        <v>1.2845294263723419</v>
      </c>
      <c r="AD68" s="41">
        <v>1.201715644639715</v>
      </c>
      <c r="AE68" s="41">
        <v>1.1385256908628429</v>
      </c>
      <c r="AF68" s="41">
        <v>1.107641690976807</v>
      </c>
      <c r="AG68" s="41">
        <v>1.0795269853751448</v>
      </c>
      <c r="AH68" s="41">
        <v>1.1234035925656041</v>
      </c>
      <c r="AI68" s="41">
        <v>1.087065021489299</v>
      </c>
      <c r="AJ68" s="41">
        <v>1.1668579687974929</v>
      </c>
      <c r="AK68" s="41">
        <v>1.106719367588932</v>
      </c>
      <c r="AL68" s="41">
        <v>1.0585714285714289</v>
      </c>
      <c r="AM68" s="41">
        <v>1.0735492577597832</v>
      </c>
      <c r="AN68" s="41">
        <v>1.0628535512256445</v>
      </c>
      <c r="AO68" s="41">
        <v>0.99053814311058519</v>
      </c>
      <c r="AP68" s="41">
        <v>0.91223880597014961</v>
      </c>
      <c r="AQ68" s="41">
        <v>1.06740837696335</v>
      </c>
      <c r="AR68" s="41">
        <v>1.0772532188841206</v>
      </c>
      <c r="AS68" s="41">
        <v>0.88313887307911099</v>
      </c>
      <c r="AT68" s="41">
        <v>0.90457086696634337</v>
      </c>
      <c r="AU68" s="41">
        <v>1.0053374655647405</v>
      </c>
      <c r="AV68" s="41">
        <v>1.361162456962987</v>
      </c>
      <c r="AW68" s="41">
        <v>1.09646531040796</v>
      </c>
      <c r="AX68" s="41">
        <v>1.0068969337728173</v>
      </c>
      <c r="AY68" s="41">
        <v>1.0397345007545304</v>
      </c>
      <c r="AZ68" s="41">
        <v>1.0144873854294594</v>
      </c>
      <c r="BA68" s="41">
        <v>0.980633960239638</v>
      </c>
      <c r="BB68" s="41">
        <v>1.0050492002583489</v>
      </c>
      <c r="BC68" s="41">
        <v>1.0213762052701449</v>
      </c>
      <c r="BD68" s="41">
        <v>1.0003668288939722</v>
      </c>
      <c r="BE68" s="41">
        <v>1.0223535313551542</v>
      </c>
      <c r="BF68" s="41">
        <v>1.0040820530743912</v>
      </c>
      <c r="BG68" s="41">
        <v>1.0370833333333305</v>
      </c>
      <c r="BH68" s="41">
        <v>0.98590598633990201</v>
      </c>
      <c r="BI68" s="41">
        <v>1.050303188367993</v>
      </c>
      <c r="BJ68" s="41">
        <v>1.0526430145575338</v>
      </c>
      <c r="BK68" s="41">
        <v>1.0188570754577897</v>
      </c>
      <c r="BL68" s="41">
        <v>1.0146154402720433</v>
      </c>
      <c r="BM68" s="41">
        <v>1.2699999999999999E-2</v>
      </c>
      <c r="BN68" s="46">
        <v>2.6599999999999999E-2</v>
      </c>
      <c r="BO68" s="2">
        <f t="shared" ref="BO68:BO131" si="19">COUNT(B68:BN68)</f>
        <v>50</v>
      </c>
      <c r="BP68" s="44">
        <f t="shared" ref="BP68:BP131" si="20">IF(COUNT(BB68:BK68)&gt;9,PRODUCT(BB68:BK68)-1,"")</f>
        <v>0.21411791613578202</v>
      </c>
      <c r="BQ68" s="21">
        <f t="shared" ref="BQ68:BQ131" si="21">IFERROR((BP68+1)^(1/10) -1,"")</f>
        <v>1.9591219546688077E-2</v>
      </c>
      <c r="BR68" s="45">
        <f t="shared" ref="BR68:BR131" si="22">IFERROR(1/(BP68+1),"")</f>
        <v>0.8236432283140479</v>
      </c>
      <c r="BS68" s="44">
        <f t="shared" ref="BS68:BS131" si="23">IF(COUNT(AR68:BA68)&gt;9,PRODUCT(AR68:BA68)-1,"")</f>
        <v>0.34482934804823429</v>
      </c>
      <c r="BT68" s="21">
        <f t="shared" ref="BT68:BT131" si="24">IFERROR((BS68+1)^(1/10) -1,"")</f>
        <v>3.0069950067984852E-2</v>
      </c>
      <c r="BU68" s="45">
        <f t="shared" ref="BU68:BU131" si="25">IFERROR(1/(BS68+1),"")</f>
        <v>0.74358876942365293</v>
      </c>
      <c r="BV68" s="44">
        <f t="shared" ref="BV68:BV131" si="26">IF(COUNT(AH68:AQ68)&gt;9,PRODUCT(AH68:AQ68)-1,"")</f>
        <v>0.83726906239644383</v>
      </c>
      <c r="BW68" s="21">
        <f t="shared" ref="BW68:BW131" si="27">IFERROR((BV68+1)^(1/10) -1,"")</f>
        <v>6.2716139338190091E-2</v>
      </c>
      <c r="BX68" s="45">
        <f t="shared" ref="BX68:BX131" si="28">IFERROR(1/(BV68+1),"")</f>
        <v>0.54428609312979392</v>
      </c>
      <c r="BY68" s="44">
        <f t="shared" ref="BY68:BY131" si="29">IF(COUNT(X68:AG68)&gt;9,PRODUCT(X68:AG68)-1,"")</f>
        <v>1.7910899782340119</v>
      </c>
      <c r="BZ68" s="21">
        <f t="shared" ref="BZ68:BZ131" si="30">IFERROR((BY68+1)^(1/10) -1,"")</f>
        <v>0.10809599124951608</v>
      </c>
      <c r="CA68" s="45">
        <f t="shared" ref="CA68:CA131" si="31">IFERROR(1/(BY68+1),"")</f>
        <v>0.35828296751390415</v>
      </c>
      <c r="CB68" s="44" t="str">
        <f t="shared" ref="CB68:CB131" si="32">IF(COUNT(N68:W68)&gt;9,PRODUCT(N68:W68)-1,"")</f>
        <v/>
      </c>
      <c r="CC68" s="21" t="str">
        <f t="shared" ref="CC68:CC131" si="33">IFERROR((CB68+1)^(1/10) -1,"")</f>
        <v/>
      </c>
      <c r="CD68" s="45" t="str">
        <f t="shared" ref="CD68:CD131" si="34">IFERROR(1/(1+CB68),"")</f>
        <v/>
      </c>
      <c r="CE68" s="44" t="str">
        <f t="shared" ref="CE68:CE131" si="35">IF(COUNT(D68:M68)&gt;9,PRODUCT(D68:M68)-1,"")</f>
        <v/>
      </c>
      <c r="CF68" s="21" t="str">
        <f t="shared" ref="CF68:CF131" si="36">IFERROR((CE68+1)^(1/10) -1,"")</f>
        <v/>
      </c>
      <c r="CG68" s="45" t="str">
        <f t="shared" ref="CG68:CG131" si="37">IFERROR(1/(CE68+1),"")</f>
        <v/>
      </c>
      <c r="CH68"/>
      <c r="CI68"/>
      <c r="CJ68"/>
    </row>
    <row r="69" spans="1:88" ht="14.25" x14ac:dyDescent="0.45">
      <c r="A69" s="40" t="s">
        <v>111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>
        <v>2.6271715215037696</v>
      </c>
      <c r="AX69" s="41">
        <v>1.393574999987145</v>
      </c>
      <c r="AY69" s="41">
        <v>1.0708761762948726</v>
      </c>
      <c r="AZ69" s="41">
        <v>1.0356680781278769</v>
      </c>
      <c r="BA69" s="41">
        <v>1.1919267582188959</v>
      </c>
      <c r="BB69" s="41">
        <v>1.0406396201382584</v>
      </c>
      <c r="BC69" s="41">
        <v>1.0464604442058647</v>
      </c>
      <c r="BD69" s="41">
        <v>1.0558783730000794</v>
      </c>
      <c r="BE69" s="41">
        <v>1.0476441764040647</v>
      </c>
      <c r="BF69" s="41">
        <v>1.0566309275383234</v>
      </c>
      <c r="BG69" s="41">
        <v>1.0824707164260363</v>
      </c>
      <c r="BH69" s="41">
        <v>1.0916640452972659</v>
      </c>
      <c r="BI69" s="41">
        <v>1.0923812816966321</v>
      </c>
      <c r="BJ69" s="41">
        <v>1.1000791347929351</v>
      </c>
      <c r="BK69" s="41">
        <v>1.0173124880107405</v>
      </c>
      <c r="BL69" s="41">
        <v>1.0709942016687881</v>
      </c>
      <c r="BM69" s="41">
        <v>8.5400000000000004E-2</v>
      </c>
      <c r="BN69" s="46">
        <v>-9.4000000000000004E-3</v>
      </c>
      <c r="BO69" s="2">
        <f t="shared" si="19"/>
        <v>18</v>
      </c>
      <c r="BP69" s="44">
        <f t="shared" si="20"/>
        <v>0.83878903673713756</v>
      </c>
      <c r="BQ69" s="21">
        <f t="shared" si="21"/>
        <v>6.2804025225896787E-2</v>
      </c>
      <c r="BR69" s="45">
        <f t="shared" si="22"/>
        <v>0.54383617697354925</v>
      </c>
      <c r="BS69" s="44" t="str">
        <f t="shared" si="23"/>
        <v/>
      </c>
      <c r="BT69" s="21" t="str">
        <f t="shared" si="24"/>
        <v/>
      </c>
      <c r="BU69" s="45" t="str">
        <f t="shared" si="25"/>
        <v/>
      </c>
      <c r="BV69" s="44" t="str">
        <f t="shared" si="26"/>
        <v/>
      </c>
      <c r="BW69" s="21" t="str">
        <f t="shared" si="27"/>
        <v/>
      </c>
      <c r="BX69" s="45" t="str">
        <f t="shared" si="28"/>
        <v/>
      </c>
      <c r="BY69" s="44" t="str">
        <f t="shared" si="29"/>
        <v/>
      </c>
      <c r="BZ69" s="21" t="str">
        <f t="shared" si="30"/>
        <v/>
      </c>
      <c r="CA69" s="45" t="str">
        <f t="shared" si="31"/>
        <v/>
      </c>
      <c r="CB69" s="44" t="str">
        <f t="shared" si="32"/>
        <v/>
      </c>
      <c r="CC69" s="21" t="str">
        <f t="shared" si="33"/>
        <v/>
      </c>
      <c r="CD69" s="45" t="str">
        <f t="shared" si="34"/>
        <v/>
      </c>
      <c r="CE69" s="44" t="str">
        <f t="shared" si="35"/>
        <v/>
      </c>
      <c r="CF69" s="21" t="str">
        <f t="shared" si="36"/>
        <v/>
      </c>
      <c r="CG69" s="45" t="str">
        <f t="shared" si="37"/>
        <v/>
      </c>
      <c r="CH69"/>
      <c r="CI69"/>
      <c r="CJ69"/>
    </row>
    <row r="70" spans="1:88" ht="14.25" x14ac:dyDescent="0.45">
      <c r="A70" s="40" t="s">
        <v>112</v>
      </c>
      <c r="B70" s="41"/>
      <c r="C70" s="41"/>
      <c r="D70" s="41">
        <v>0.93779904306220108</v>
      </c>
      <c r="E70" s="41">
        <v>1.0765306122448992</v>
      </c>
      <c r="F70" s="41">
        <v>1.0213270142180082</v>
      </c>
      <c r="G70" s="41">
        <v>0.98143851508120639</v>
      </c>
      <c r="H70" s="41">
        <v>1.0023640661938533</v>
      </c>
      <c r="I70" s="41">
        <v>1.0165094339622642</v>
      </c>
      <c r="J70" s="41">
        <v>1.0255220417633411</v>
      </c>
      <c r="K70" s="41">
        <v>1.0211161387631966</v>
      </c>
      <c r="L70" s="41">
        <v>1.0208641063515518</v>
      </c>
      <c r="M70" s="41">
        <v>1.0097666847531199</v>
      </c>
      <c r="N70" s="41">
        <v>1.0148665591975647</v>
      </c>
      <c r="O70" s="41">
        <v>1.0227673843981644</v>
      </c>
      <c r="P70" s="41">
        <v>1.0288179465056071</v>
      </c>
      <c r="Q70" s="41">
        <v>1.0298557531029868</v>
      </c>
      <c r="R70" s="41">
        <v>1.0234527687296417</v>
      </c>
      <c r="S70" s="41">
        <v>1.0323042647994893</v>
      </c>
      <c r="T70" s="41">
        <v>1.0362262987513504</v>
      </c>
      <c r="U70" s="41">
        <v>1.0160666468313</v>
      </c>
      <c r="V70" s="41">
        <v>1.0162518301610541</v>
      </c>
      <c r="W70" s="41">
        <v>1.0187292897277043</v>
      </c>
      <c r="X70" s="41">
        <v>1.0343657191344933</v>
      </c>
      <c r="Y70" s="41">
        <v>1.0523653267705775</v>
      </c>
      <c r="Z70" s="41">
        <v>1.054956476549304</v>
      </c>
      <c r="AA70" s="41">
        <v>1.0699507389162561</v>
      </c>
      <c r="AB70" s="41">
        <v>1.0696362799263357</v>
      </c>
      <c r="AC70" s="41">
        <v>1.0593995480469174</v>
      </c>
      <c r="AD70" s="41">
        <v>1.0429659725749103</v>
      </c>
      <c r="AE70" s="41">
        <v>1.0369107908063893</v>
      </c>
      <c r="AF70" s="41">
        <v>1.0268620268620265</v>
      </c>
      <c r="AG70" s="41">
        <v>1.0411597914570565</v>
      </c>
      <c r="AH70" s="41">
        <v>1.054203637002548</v>
      </c>
      <c r="AI70" s="41">
        <v>1.0632500000000005</v>
      </c>
      <c r="AJ70" s="41">
        <v>1.0526687044439214</v>
      </c>
      <c r="AK70" s="41">
        <v>1.0327600327600359</v>
      </c>
      <c r="AL70" s="41">
        <v>1.0240790137697324</v>
      </c>
      <c r="AM70" s="41">
        <v>1.0218233016543443</v>
      </c>
      <c r="AN70" s="41">
        <v>0.99874989582465201</v>
      </c>
      <c r="AO70" s="41">
        <v>1.0024198931909181</v>
      </c>
      <c r="AP70" s="41">
        <v>1.0127362024473492</v>
      </c>
      <c r="AQ70" s="41">
        <v>1.027782344238044</v>
      </c>
      <c r="AR70" s="41">
        <v>1.0269646975341491</v>
      </c>
      <c r="AS70" s="41">
        <v>1.0363620659872199</v>
      </c>
      <c r="AT70" s="41">
        <v>1.0507733007733009</v>
      </c>
      <c r="AU70" s="41">
        <v>1.0443497627578193</v>
      </c>
      <c r="AV70" s="41">
        <v>1.0274455261937876</v>
      </c>
      <c r="AW70" s="41">
        <v>1.0172367114881327</v>
      </c>
      <c r="AX70" s="41">
        <v>1.0144606103619589</v>
      </c>
      <c r="AY70" s="41">
        <v>1.0188019239177961</v>
      </c>
      <c r="AZ70" s="41">
        <v>1.0093562231759656</v>
      </c>
      <c r="BA70" s="41">
        <v>1.0056977634152564</v>
      </c>
      <c r="BB70" s="41">
        <v>1.0147133434804667</v>
      </c>
      <c r="BC70" s="41">
        <v>1.0198385685111346</v>
      </c>
      <c r="BD70" s="41">
        <v>1.0142080671307327</v>
      </c>
      <c r="BE70" s="41">
        <v>1.0103422339225276</v>
      </c>
      <c r="BF70" s="41">
        <v>1.0166573608784668</v>
      </c>
      <c r="BG70" s="41">
        <v>1.015469107551487</v>
      </c>
      <c r="BH70" s="41">
        <v>1.0157742924103115</v>
      </c>
      <c r="BI70" s="41">
        <v>1.0229834058035325</v>
      </c>
      <c r="BJ70" s="41">
        <v>1.0262838306731437</v>
      </c>
      <c r="BK70" s="41">
        <v>1.0031273772293126</v>
      </c>
      <c r="BL70" s="41">
        <v>1.0110380856083589</v>
      </c>
      <c r="BM70" s="41">
        <v>2.0799999999999999E-2</v>
      </c>
      <c r="BN70" s="46">
        <v>2.01E-2</v>
      </c>
      <c r="BO70" s="2">
        <f t="shared" si="19"/>
        <v>63</v>
      </c>
      <c r="BP70" s="44">
        <f t="shared" si="20"/>
        <v>0.17111912481048064</v>
      </c>
      <c r="BQ70" s="21">
        <f t="shared" si="21"/>
        <v>1.5921396848746161E-2</v>
      </c>
      <c r="BR70" s="45">
        <f t="shared" si="22"/>
        <v>0.85388410010111271</v>
      </c>
      <c r="BS70" s="44">
        <f t="shared" si="23"/>
        <v>0.28067741199726592</v>
      </c>
      <c r="BT70" s="21">
        <f t="shared" si="24"/>
        <v>2.5047462715132029E-2</v>
      </c>
      <c r="BU70" s="45">
        <f t="shared" si="25"/>
        <v>0.78083675922765072</v>
      </c>
      <c r="BV70" s="44">
        <f t="shared" si="26"/>
        <v>0.32881406403182067</v>
      </c>
      <c r="BW70" s="21">
        <f t="shared" si="27"/>
        <v>2.8836638098780343E-2</v>
      </c>
      <c r="BX70" s="45">
        <f t="shared" si="28"/>
        <v>0.75255073457444477</v>
      </c>
      <c r="BY70" s="44">
        <f t="shared" si="29"/>
        <v>0.60981473624664151</v>
      </c>
      <c r="BZ70" s="21">
        <f t="shared" si="30"/>
        <v>4.8763561864930249E-2</v>
      </c>
      <c r="CA70" s="45">
        <f t="shared" si="31"/>
        <v>0.62118949310375104</v>
      </c>
      <c r="CB70" s="44">
        <f t="shared" si="32"/>
        <v>0.26652337452982255</v>
      </c>
      <c r="CC70" s="21">
        <f t="shared" si="33"/>
        <v>2.390890697633008E-2</v>
      </c>
      <c r="CD70" s="45">
        <f t="shared" si="34"/>
        <v>0.78956300381841327</v>
      </c>
      <c r="CE70" s="44">
        <f t="shared" si="35"/>
        <v>0.11303827751196183</v>
      </c>
      <c r="CF70" s="21">
        <f t="shared" si="36"/>
        <v>1.0766896607425913E-2</v>
      </c>
      <c r="CG70" s="45">
        <f t="shared" si="37"/>
        <v>0.8984416980118215</v>
      </c>
      <c r="CH70"/>
      <c r="CI70"/>
      <c r="CJ70"/>
    </row>
    <row r="71" spans="1:88" ht="14.25" x14ac:dyDescent="0.45">
      <c r="A71" s="40" t="s">
        <v>113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>
        <v>1.264447848490174</v>
      </c>
      <c r="T71" s="41">
        <v>1.132378854626541</v>
      </c>
      <c r="U71" s="41">
        <v>0.91577514102196989</v>
      </c>
      <c r="V71" s="41">
        <v>1.0789473684210527</v>
      </c>
      <c r="W71" s="41">
        <v>1.0731707316260164</v>
      </c>
      <c r="X71" s="41">
        <v>1.030303030305326</v>
      </c>
      <c r="Y71" s="41">
        <v>1.0955882353746755</v>
      </c>
      <c r="Z71" s="41">
        <v>1.1006711409395971</v>
      </c>
      <c r="AA71" s="41">
        <v>1.1768292682317081</v>
      </c>
      <c r="AB71" s="41">
        <v>1.181347150268464</v>
      </c>
      <c r="AC71" s="41">
        <v>1.2982456140481691</v>
      </c>
      <c r="AD71" s="41">
        <v>1.5608108108297571</v>
      </c>
      <c r="AE71" s="41">
        <v>2.16450216453639</v>
      </c>
      <c r="AF71" s="41">
        <v>1.7309166666734268</v>
      </c>
      <c r="AG71" s="41">
        <v>1.544412883345619</v>
      </c>
      <c r="AH71" s="41">
        <v>1.500701393436362</v>
      </c>
      <c r="AI71" s="41">
        <v>2.1650360399654103</v>
      </c>
      <c r="AJ71" s="41">
        <v>1.222955664080895</v>
      </c>
      <c r="AK71" s="41">
        <v>2.2287451457259202</v>
      </c>
      <c r="AL71" s="41">
        <v>1.3966531379472651</v>
      </c>
      <c r="AM71" s="41">
        <v>1.103054406698297</v>
      </c>
      <c r="AN71" s="41">
        <v>1.2456541607650009</v>
      </c>
      <c r="AO71" s="41">
        <v>1.3981506787753619</v>
      </c>
      <c r="AP71" s="41">
        <v>1.3135926762647689</v>
      </c>
      <c r="AQ71" s="41">
        <v>1.2522369202958221</v>
      </c>
      <c r="AR71" s="41">
        <v>1.3725906648556729</v>
      </c>
      <c r="AS71" s="41">
        <v>1.1803143900898481</v>
      </c>
      <c r="AT71" s="41">
        <v>1.100561167448842</v>
      </c>
      <c r="AU71" s="41">
        <v>1.2495984247424969</v>
      </c>
      <c r="AV71" s="41">
        <v>1.248702554369576</v>
      </c>
      <c r="AW71" s="41">
        <v>1.5946155369914479</v>
      </c>
      <c r="AX71" s="41">
        <v>1.4656101967622779</v>
      </c>
      <c r="AY71" s="41">
        <v>1.2788520864075319</v>
      </c>
      <c r="AZ71" s="41">
        <v>1.1462416666666699</v>
      </c>
      <c r="BA71" s="41">
        <v>1.124086689107151</v>
      </c>
      <c r="BB71" s="41">
        <v>1.251932193743247</v>
      </c>
      <c r="BC71" s="41">
        <v>1.329054088960069</v>
      </c>
      <c r="BD71" s="41">
        <v>1.148162400637476</v>
      </c>
      <c r="BE71" s="41">
        <v>1.2667494972611721</v>
      </c>
      <c r="BF71" s="41">
        <v>1.126245740629384</v>
      </c>
      <c r="BG71" s="41">
        <v>1.1511818572279451</v>
      </c>
      <c r="BH71" s="41">
        <v>1.1091516996720421</v>
      </c>
      <c r="BI71" s="41">
        <v>1.107327280704715</v>
      </c>
      <c r="BJ71" s="41">
        <v>1.165221433143345</v>
      </c>
      <c r="BK71" s="41">
        <v>1.192507144305154</v>
      </c>
      <c r="BL71" s="41">
        <v>1.107075681218711</v>
      </c>
      <c r="BM71" s="41">
        <v>8.7300000000000003E-2</v>
      </c>
      <c r="BN71" s="46">
        <v>9.1600000000000001E-2</v>
      </c>
      <c r="BO71" s="2">
        <f t="shared" si="19"/>
        <v>48</v>
      </c>
      <c r="BP71" s="44">
        <f t="shared" si="20"/>
        <v>4.3546492168375304</v>
      </c>
      <c r="BQ71" s="21">
        <f t="shared" si="21"/>
        <v>0.18269593072408719</v>
      </c>
      <c r="BR71" s="45">
        <f t="shared" si="22"/>
        <v>0.18675359664187349</v>
      </c>
      <c r="BS71" s="44">
        <f t="shared" si="23"/>
        <v>9.714037915300537</v>
      </c>
      <c r="BT71" s="21">
        <f t="shared" si="24"/>
        <v>0.26763819944322309</v>
      </c>
      <c r="BU71" s="45">
        <f t="shared" si="25"/>
        <v>9.3335491987751595E-2</v>
      </c>
      <c r="BV71" s="44">
        <f t="shared" si="26"/>
        <v>38.085414133966587</v>
      </c>
      <c r="BW71" s="21">
        <f t="shared" si="27"/>
        <v>0.442784512616341</v>
      </c>
      <c r="BX71" s="45">
        <f t="shared" si="28"/>
        <v>2.5584991797002993E-2</v>
      </c>
      <c r="BY71" s="44">
        <f t="shared" si="29"/>
        <v>19.251893940871394</v>
      </c>
      <c r="BZ71" s="21">
        <f t="shared" si="30"/>
        <v>0.35097267324037684</v>
      </c>
      <c r="CA71" s="45">
        <f t="shared" si="31"/>
        <v>4.9378097817402072E-2</v>
      </c>
      <c r="CB71" s="44" t="str">
        <f t="shared" si="32"/>
        <v/>
      </c>
      <c r="CC71" s="21" t="str">
        <f t="shared" si="33"/>
        <v/>
      </c>
      <c r="CD71" s="45" t="str">
        <f t="shared" si="34"/>
        <v/>
      </c>
      <c r="CE71" s="44" t="str">
        <f t="shared" si="35"/>
        <v/>
      </c>
      <c r="CF71" s="21" t="str">
        <f t="shared" si="36"/>
        <v/>
      </c>
      <c r="CG71" s="45" t="str">
        <f t="shared" si="37"/>
        <v/>
      </c>
      <c r="CH71"/>
      <c r="CI71"/>
      <c r="CJ71"/>
    </row>
    <row r="72" spans="1:88" ht="14.25" x14ac:dyDescent="0.45">
      <c r="A72" s="40" t="s">
        <v>114</v>
      </c>
      <c r="B72" s="41"/>
      <c r="C72" s="41">
        <v>1.147594015366548</v>
      </c>
      <c r="D72" s="41">
        <v>1.0785764622976699</v>
      </c>
      <c r="E72" s="41">
        <v>1.125775890232362</v>
      </c>
      <c r="F72" s="41">
        <v>1.0513639001742634</v>
      </c>
      <c r="G72" s="41">
        <v>1.0899999999999999</v>
      </c>
      <c r="H72" s="41">
        <v>1.1504587155871611</v>
      </c>
      <c r="I72" s="41">
        <v>1.0574162679430414</v>
      </c>
      <c r="J72" s="41">
        <v>1.0369532428434101</v>
      </c>
      <c r="K72" s="41">
        <v>1.0201842285758613</v>
      </c>
      <c r="L72" s="41">
        <v>1.0139300533480069</v>
      </c>
      <c r="M72" s="41">
        <v>1.0229757380878035</v>
      </c>
      <c r="N72" s="41">
        <v>1.0158940397335061</v>
      </c>
      <c r="O72" s="41">
        <v>1.0181714471986043</v>
      </c>
      <c r="P72" s="41">
        <v>0.9967186874725823</v>
      </c>
      <c r="Q72" s="41">
        <v>1.0296290348500312</v>
      </c>
      <c r="R72" s="41">
        <v>1.0088122904172665</v>
      </c>
      <c r="S72" s="41">
        <v>1.0299165120579128</v>
      </c>
      <c r="T72" s="41">
        <v>1.0500637994455484</v>
      </c>
      <c r="U72" s="41">
        <v>1.0172980700472356</v>
      </c>
      <c r="V72" s="41">
        <v>1.0033024170868674</v>
      </c>
      <c r="W72" s="41">
        <v>1.0246515862485295</v>
      </c>
      <c r="X72" s="41">
        <v>1.0319185291505812</v>
      </c>
      <c r="Y72" s="41">
        <v>1.0307518005990532</v>
      </c>
      <c r="Z72" s="41">
        <v>1.0429168939827764</v>
      </c>
      <c r="AA72" s="41">
        <v>1.1551002615515471</v>
      </c>
      <c r="AB72" s="41">
        <v>1.268699524489654</v>
      </c>
      <c r="AC72" s="41">
        <v>1.1336666666599999</v>
      </c>
      <c r="AD72" s="41">
        <v>1.133122610998283</v>
      </c>
      <c r="AE72" s="41">
        <v>1.121699643203929</v>
      </c>
      <c r="AF72" s="41">
        <v>1.125325313749421</v>
      </c>
      <c r="AG72" s="41">
        <v>1.190461506836338</v>
      </c>
      <c r="AH72" s="41">
        <v>1.2487480573295779</v>
      </c>
      <c r="AI72" s="41">
        <v>1.2445896425371501</v>
      </c>
      <c r="AJ72" s="41">
        <v>1.2091898428002821</v>
      </c>
      <c r="AK72" s="41">
        <v>1.2024166666658409</v>
      </c>
      <c r="AL72" s="41">
        <v>1.1844895696183351</v>
      </c>
      <c r="AM72" s="41">
        <v>1.1930255690136109</v>
      </c>
      <c r="AN72" s="41">
        <v>1.2302108876917</v>
      </c>
      <c r="AO72" s="41">
        <v>1.1638494657967831</v>
      </c>
      <c r="AP72" s="41">
        <v>1.1352675207234399</v>
      </c>
      <c r="AQ72" s="41">
        <v>1.137</v>
      </c>
      <c r="AR72" s="41">
        <v>1.2040457343887421</v>
      </c>
      <c r="AS72" s="41">
        <v>1.1947285122960769</v>
      </c>
      <c r="AT72" s="41">
        <v>1.158658990166608</v>
      </c>
      <c r="AU72" s="41">
        <v>1.1441449364583809</v>
      </c>
      <c r="AV72" s="41">
        <v>1.109227871939735</v>
      </c>
      <c r="AW72" s="41">
        <v>1.0893705710712835</v>
      </c>
      <c r="AX72" s="41">
        <v>1.081962194841968</v>
      </c>
      <c r="AY72" s="41">
        <v>1.0553897298061929</v>
      </c>
      <c r="AZ72" s="41">
        <v>1.0476622558738948</v>
      </c>
      <c r="BA72" s="41">
        <v>1.0263678272889736</v>
      </c>
      <c r="BB72" s="41">
        <v>1.0316608252116919</v>
      </c>
      <c r="BC72" s="41">
        <v>1.0337396640976133</v>
      </c>
      <c r="BD72" s="41">
        <v>1.0362936293606484</v>
      </c>
      <c r="BE72" s="41">
        <v>1.0353065079189494</v>
      </c>
      <c r="BF72" s="41">
        <v>1.028988479692194</v>
      </c>
      <c r="BG72" s="41">
        <v>1.0354507304906917</v>
      </c>
      <c r="BH72" s="41">
        <v>1.0319594597032604</v>
      </c>
      <c r="BI72" s="41">
        <v>1.0289500101981519</v>
      </c>
      <c r="BJ72" s="41">
        <v>1.0415279635919572</v>
      </c>
      <c r="BK72" s="41">
        <v>1.0121007395038697</v>
      </c>
      <c r="BL72" s="41">
        <v>1.0471294510040812</v>
      </c>
      <c r="BM72" s="41">
        <v>3.3300000000000003E-2</v>
      </c>
      <c r="BN72" s="46">
        <v>1.4999999999999999E-2</v>
      </c>
      <c r="BO72" s="2">
        <f t="shared" si="19"/>
        <v>64</v>
      </c>
      <c r="BP72" s="44">
        <f t="shared" si="20"/>
        <v>0.36455621760491752</v>
      </c>
      <c r="BQ72" s="21">
        <f t="shared" si="21"/>
        <v>3.1571044448384988E-2</v>
      </c>
      <c r="BR72" s="45">
        <f t="shared" si="22"/>
        <v>0.7328389897744263</v>
      </c>
      <c r="BS72" s="44">
        <f t="shared" si="23"/>
        <v>1.8294015084855975</v>
      </c>
      <c r="BT72" s="21">
        <f t="shared" si="24"/>
        <v>0.10960769044283225</v>
      </c>
      <c r="BU72" s="45">
        <f t="shared" si="25"/>
        <v>0.35343163457039284</v>
      </c>
      <c r="BV72" s="44">
        <f t="shared" si="26"/>
        <v>4.9015560201552271</v>
      </c>
      <c r="BW72" s="21">
        <f t="shared" si="27"/>
        <v>0.19425385928372463</v>
      </c>
      <c r="BX72" s="45">
        <f t="shared" si="28"/>
        <v>0.16944683683163567</v>
      </c>
      <c r="BY72" s="44">
        <f t="shared" si="29"/>
        <v>2.138050908924396</v>
      </c>
      <c r="BZ72" s="21">
        <f t="shared" si="30"/>
        <v>0.12115587878470113</v>
      </c>
      <c r="CA72" s="45">
        <f t="shared" si="31"/>
        <v>0.31866914496385967</v>
      </c>
      <c r="CB72" s="44">
        <f t="shared" si="32"/>
        <v>0.21117549668796354</v>
      </c>
      <c r="CC72" s="21">
        <f t="shared" si="33"/>
        <v>1.9343851327743966E-2</v>
      </c>
      <c r="CD72" s="45">
        <f t="shared" si="34"/>
        <v>0.82564418016593266</v>
      </c>
      <c r="CE72" s="44">
        <f t="shared" si="35"/>
        <v>0.85742196072186139</v>
      </c>
      <c r="CF72" s="21">
        <f t="shared" si="36"/>
        <v>6.387611233583157E-2</v>
      </c>
      <c r="CG72" s="45">
        <f t="shared" si="37"/>
        <v>0.53838062709852086</v>
      </c>
      <c r="CH72"/>
      <c r="CI72"/>
      <c r="CJ72"/>
    </row>
    <row r="73" spans="1:88" ht="14.25" x14ac:dyDescent="0.45">
      <c r="A73" s="40" t="s">
        <v>116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>
        <v>1.1845688350983359</v>
      </c>
      <c r="AF73" s="41">
        <v>1.181353767560664</v>
      </c>
      <c r="AG73" s="41">
        <v>1.2088288288288331</v>
      </c>
      <c r="AH73" s="41">
        <v>1.2182143389476809</v>
      </c>
      <c r="AI73" s="41">
        <v>1.1878747094090241</v>
      </c>
      <c r="AJ73" s="41">
        <v>1.0781274141216484</v>
      </c>
      <c r="AK73" s="41">
        <v>1.0609534728193351</v>
      </c>
      <c r="AL73" s="41">
        <v>1.0565961278703286</v>
      </c>
      <c r="AM73" s="41">
        <v>1.0250138492350978</v>
      </c>
      <c r="AN73" s="41">
        <v>1.0055707990355052</v>
      </c>
      <c r="AO73" s="41">
        <v>0.99127666611542598</v>
      </c>
      <c r="AP73" s="41">
        <v>1.04</v>
      </c>
      <c r="AQ73" s="41">
        <v>1.0559294871794902</v>
      </c>
      <c r="AR73" s="41">
        <v>1.0272423736530518</v>
      </c>
      <c r="AS73" s="41">
        <v>1.0264460367880683</v>
      </c>
      <c r="AT73" s="41">
        <v>1.0377833753148613</v>
      </c>
      <c r="AU73" s="41">
        <v>1.0280859916782246</v>
      </c>
      <c r="AV73" s="41">
        <v>1.0377065767284965</v>
      </c>
      <c r="AW73" s="41">
        <v>1.0186882475298986</v>
      </c>
      <c r="AX73" s="41">
        <v>1.0203235172127776</v>
      </c>
      <c r="AY73" s="41">
        <v>1.0124452782989342</v>
      </c>
      <c r="AZ73" s="41">
        <v>1.0137769330389501</v>
      </c>
      <c r="BA73" s="41">
        <v>1.005774276386771</v>
      </c>
      <c r="BB73" s="41">
        <v>1.0218181818181817</v>
      </c>
      <c r="BC73" s="41">
        <v>1.0314099305202544</v>
      </c>
      <c r="BD73" s="41">
        <v>0.99571993066451636</v>
      </c>
      <c r="BE73" s="41">
        <v>1.0223008761942478</v>
      </c>
      <c r="BF73" s="41">
        <v>1.0222501997433604</v>
      </c>
      <c r="BG73" s="41">
        <v>1.0352501855272889</v>
      </c>
      <c r="BH73" s="41">
        <v>1.0425604929421788</v>
      </c>
      <c r="BI73" s="41">
        <v>1.0386067060682278</v>
      </c>
      <c r="BJ73" s="41">
        <v>1.0803225579266178</v>
      </c>
      <c r="BK73" s="41">
        <v>0.99690993839434117</v>
      </c>
      <c r="BL73" s="41">
        <v>1.0343650905943422</v>
      </c>
      <c r="BM73" s="41">
        <v>3.0300000000000001E-2</v>
      </c>
      <c r="BN73" s="46">
        <v>2.41E-2</v>
      </c>
      <c r="BO73" s="2">
        <f t="shared" si="19"/>
        <v>36</v>
      </c>
      <c r="BP73" s="44">
        <f t="shared" si="20"/>
        <v>0.32399134199134583</v>
      </c>
      <c r="BQ73" s="21">
        <f t="shared" si="21"/>
        <v>2.8462626748110953E-2</v>
      </c>
      <c r="BR73" s="45">
        <f t="shared" si="22"/>
        <v>0.75529194813007805</v>
      </c>
      <c r="BS73" s="44">
        <f t="shared" si="23"/>
        <v>0.25260300453731888</v>
      </c>
      <c r="BT73" s="21">
        <f t="shared" si="24"/>
        <v>2.2777922629587E-2</v>
      </c>
      <c r="BU73" s="45">
        <f t="shared" si="25"/>
        <v>0.79833753901091409</v>
      </c>
      <c r="BV73" s="44">
        <f t="shared" si="26"/>
        <v>0.96234477319023704</v>
      </c>
      <c r="BW73" s="21">
        <f t="shared" si="27"/>
        <v>6.9738265755669326E-2</v>
      </c>
      <c r="BX73" s="45">
        <f t="shared" si="28"/>
        <v>0.50959444724602243</v>
      </c>
      <c r="BY73" s="44" t="str">
        <f t="shared" si="29"/>
        <v/>
      </c>
      <c r="BZ73" s="21" t="str">
        <f t="shared" si="30"/>
        <v/>
      </c>
      <c r="CA73" s="45" t="str">
        <f t="shared" si="31"/>
        <v/>
      </c>
      <c r="CB73" s="44" t="str">
        <f t="shared" si="32"/>
        <v/>
      </c>
      <c r="CC73" s="21" t="str">
        <f t="shared" si="33"/>
        <v/>
      </c>
      <c r="CD73" s="45" t="str">
        <f t="shared" si="34"/>
        <v/>
      </c>
      <c r="CE73" s="44" t="str">
        <f t="shared" si="35"/>
        <v/>
      </c>
      <c r="CF73" s="21" t="str">
        <f t="shared" si="36"/>
        <v/>
      </c>
      <c r="CG73" s="45" t="str">
        <f t="shared" si="37"/>
        <v/>
      </c>
      <c r="CH73"/>
      <c r="CI73"/>
      <c r="CJ73"/>
    </row>
    <row r="74" spans="1:88" ht="14.25" x14ac:dyDescent="0.45">
      <c r="A74" s="40" t="s">
        <v>118</v>
      </c>
      <c r="B74" s="41"/>
      <c r="C74" s="41">
        <v>1.0693160813308689</v>
      </c>
      <c r="D74" s="41">
        <v>1.0717372515125323</v>
      </c>
      <c r="E74" s="41">
        <v>1.0451612903145162</v>
      </c>
      <c r="F74" s="41">
        <v>0.97916666666650587</v>
      </c>
      <c r="G74" s="41">
        <v>1.029944838463593</v>
      </c>
      <c r="H74" s="41">
        <v>1.026778882938026</v>
      </c>
      <c r="I74" s="41">
        <v>1.0171385991058122</v>
      </c>
      <c r="J74" s="41">
        <v>1.0095238095164836</v>
      </c>
      <c r="K74" s="41">
        <v>0.98935655539723755</v>
      </c>
      <c r="L74" s="41">
        <v>1.0107579462121512</v>
      </c>
      <c r="M74" s="41">
        <v>0.9954644412161211</v>
      </c>
      <c r="N74" s="41">
        <v>0.98809306846539868</v>
      </c>
      <c r="O74" s="41">
        <v>0.99446664617273628</v>
      </c>
      <c r="P74" s="41">
        <v>1.0205255023209672</v>
      </c>
      <c r="Q74" s="41">
        <v>1.0015145089937638</v>
      </c>
      <c r="R74" s="41">
        <v>0.99806436002963272</v>
      </c>
      <c r="S74" s="41">
        <v>0.99199999999996591</v>
      </c>
      <c r="T74" s="41">
        <v>1.0068426197446481</v>
      </c>
      <c r="U74" s="41">
        <v>1.0048543689344926</v>
      </c>
      <c r="V74" s="41">
        <v>1.0192632850230074</v>
      </c>
      <c r="W74" s="41">
        <v>1.0209728064471537</v>
      </c>
      <c r="X74" s="41">
        <v>1.0234433934881433</v>
      </c>
      <c r="Y74" s="41">
        <v>0.99546408119236152</v>
      </c>
      <c r="Z74" s="41">
        <v>1.0052970325232318</v>
      </c>
      <c r="AA74" s="41">
        <v>1.1379603399450211</v>
      </c>
      <c r="AB74" s="41">
        <v>1.1649489668901321</v>
      </c>
      <c r="AC74" s="41">
        <v>1.131592443798582</v>
      </c>
      <c r="AD74" s="41">
        <v>1.1072499999925001</v>
      </c>
      <c r="AE74" s="41">
        <v>1.123245796861001</v>
      </c>
      <c r="AF74" s="41">
        <v>1.0828797624957698</v>
      </c>
      <c r="AG74" s="41">
        <v>1.1134338588116071</v>
      </c>
      <c r="AH74" s="41">
        <v>1.1082384323354111</v>
      </c>
      <c r="AI74" s="41">
        <v>1.114330679503504</v>
      </c>
      <c r="AJ74" s="41">
        <v>1.0030738556143703</v>
      </c>
      <c r="AK74" s="41">
        <v>1.045386781513326</v>
      </c>
      <c r="AL74" s="41">
        <v>1.034067501183779</v>
      </c>
      <c r="AM74" s="41">
        <v>1.1868679129712381</v>
      </c>
      <c r="AN74" s="41">
        <v>1.369311212965016</v>
      </c>
      <c r="AO74" s="41">
        <v>1.1232321327550421</v>
      </c>
      <c r="AP74" s="41">
        <v>1.108327037689917</v>
      </c>
      <c r="AQ74" s="41">
        <v>1.1138713219979579</v>
      </c>
      <c r="AR74" s="41">
        <v>1.4122186713809719</v>
      </c>
      <c r="AS74" s="41">
        <v>1.331664219167531</v>
      </c>
      <c r="AT74" s="41">
        <v>1.100459179984091</v>
      </c>
      <c r="AU74" s="41">
        <v>1.1181969017462581</v>
      </c>
      <c r="AV74" s="41">
        <v>1.1085532114943879</v>
      </c>
      <c r="AW74" s="41">
        <v>1.084114131227057</v>
      </c>
      <c r="AX74" s="41">
        <v>1.1105691653219889</v>
      </c>
      <c r="AY74" s="41">
        <v>1.092329029488492</v>
      </c>
      <c r="AZ74" s="41">
        <v>1.0661346070518056</v>
      </c>
      <c r="BA74" s="41">
        <v>1.0521361058601126</v>
      </c>
      <c r="BB74" s="41">
        <v>1.0597757734737145</v>
      </c>
      <c r="BC74" s="41">
        <v>1.0728587366610136</v>
      </c>
      <c r="BD74" s="41">
        <v>1.0813263054281046</v>
      </c>
      <c r="BE74" s="41">
        <v>1.0560347675434472</v>
      </c>
      <c r="BF74" s="41">
        <v>1.0757862247309731</v>
      </c>
      <c r="BG74" s="41">
        <v>1.0910864985719215</v>
      </c>
      <c r="BH74" s="41">
        <v>1.0656085282795404</v>
      </c>
      <c r="BI74" s="41">
        <v>1.0682161753590305</v>
      </c>
      <c r="BJ74" s="41">
        <v>1.1135576112631549</v>
      </c>
      <c r="BK74" s="41">
        <v>1.0185910254733008</v>
      </c>
      <c r="BL74" s="41">
        <v>1.0385950909833188</v>
      </c>
      <c r="BM74" s="41">
        <v>6.2199999999999998E-2</v>
      </c>
      <c r="BN74" s="46">
        <v>3.78E-2</v>
      </c>
      <c r="BO74" s="2">
        <f t="shared" si="19"/>
        <v>64</v>
      </c>
      <c r="BP74" s="44">
        <f t="shared" si="20"/>
        <v>0.96764183860945918</v>
      </c>
      <c r="BQ74" s="21">
        <f t="shared" si="21"/>
        <v>7.002667594106593E-2</v>
      </c>
      <c r="BR74" s="45">
        <f t="shared" si="22"/>
        <v>0.50822257403649451</v>
      </c>
      <c r="BS74" s="44">
        <f t="shared" si="23"/>
        <v>2.7844563813150138</v>
      </c>
      <c r="BT74" s="21">
        <f t="shared" si="24"/>
        <v>0.14235306272481241</v>
      </c>
      <c r="BU74" s="45">
        <f t="shared" si="25"/>
        <v>0.26423874375651341</v>
      </c>
      <c r="BV74" s="44">
        <f t="shared" si="26"/>
        <v>2.0177490509993388</v>
      </c>
      <c r="BW74" s="21">
        <f t="shared" si="27"/>
        <v>0.11678176010971275</v>
      </c>
      <c r="BX74" s="45">
        <f t="shared" si="28"/>
        <v>0.33137281566498922</v>
      </c>
      <c r="BY74" s="44">
        <f t="shared" si="29"/>
        <v>1.3039499464122377</v>
      </c>
      <c r="BZ74" s="21">
        <f t="shared" si="30"/>
        <v>8.704445231291702E-2</v>
      </c>
      <c r="CA74" s="45">
        <f t="shared" si="31"/>
        <v>0.43403720708308891</v>
      </c>
      <c r="CB74" s="44">
        <f t="shared" si="32"/>
        <v>4.689873033498948E-2</v>
      </c>
      <c r="CC74" s="21">
        <f t="shared" si="33"/>
        <v>4.593739374307626E-3</v>
      </c>
      <c r="CD74" s="45">
        <f t="shared" si="34"/>
        <v>0.95520222828049217</v>
      </c>
      <c r="CE74" s="44">
        <f t="shared" si="35"/>
        <v>0.18560933447925643</v>
      </c>
      <c r="CF74" s="21">
        <f t="shared" si="36"/>
        <v>1.7171447910192983E-2</v>
      </c>
      <c r="CG74" s="45">
        <f t="shared" si="37"/>
        <v>0.84344815017774821</v>
      </c>
      <c r="CH74"/>
      <c r="CI74"/>
      <c r="CJ74"/>
    </row>
    <row r="75" spans="1:88" ht="14.25" x14ac:dyDescent="0.45">
      <c r="A75" s="40" t="s">
        <v>119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>
        <v>1.052</v>
      </c>
      <c r="AX75" s="41">
        <v>1.0205299999999999</v>
      </c>
      <c r="AY75" s="41">
        <v>1.05291</v>
      </c>
      <c r="AZ75" s="41">
        <v>1.0452900000000001</v>
      </c>
      <c r="BA75" s="41">
        <v>1.0616099999999999</v>
      </c>
      <c r="BB75" s="41">
        <v>1.0720700000000001</v>
      </c>
      <c r="BC75" s="41">
        <v>1.0113000000000001</v>
      </c>
      <c r="BD75" s="41">
        <v>1.06118</v>
      </c>
      <c r="BE75" s="41">
        <v>1.1480000000000001</v>
      </c>
      <c r="BF75" s="41">
        <v>1.276</v>
      </c>
      <c r="BG75" s="41">
        <v>1.313733025877533</v>
      </c>
      <c r="BH75" s="41">
        <v>1.3469527059970741</v>
      </c>
      <c r="BI75" s="41">
        <v>1.2284442192137819</v>
      </c>
      <c r="BJ75" s="41">
        <v>1.183840645902702</v>
      </c>
      <c r="BK75" s="41">
        <v>1.0468438868976493</v>
      </c>
      <c r="BL75" s="41">
        <v>1.154619810737554</v>
      </c>
      <c r="BM75" s="41">
        <v>0.2135</v>
      </c>
      <c r="BN75" s="46">
        <v>0.15210000000000001</v>
      </c>
      <c r="BO75" s="2">
        <f t="shared" si="19"/>
        <v>18</v>
      </c>
      <c r="BP75" s="44">
        <f t="shared" si="20"/>
        <v>3.5401985246486705</v>
      </c>
      <c r="BQ75" s="21">
        <f t="shared" si="21"/>
        <v>0.16334220535795341</v>
      </c>
      <c r="BR75" s="45">
        <f t="shared" si="22"/>
        <v>0.22025468590657762</v>
      </c>
      <c r="BS75" s="44" t="str">
        <f t="shared" si="23"/>
        <v/>
      </c>
      <c r="BT75" s="21" t="str">
        <f t="shared" si="24"/>
        <v/>
      </c>
      <c r="BU75" s="45" t="str">
        <f t="shared" si="25"/>
        <v/>
      </c>
      <c r="BV75" s="44" t="str">
        <f t="shared" si="26"/>
        <v/>
      </c>
      <c r="BW75" s="21" t="str">
        <f t="shared" si="27"/>
        <v/>
      </c>
      <c r="BX75" s="45" t="str">
        <f t="shared" si="28"/>
        <v/>
      </c>
      <c r="BY75" s="44" t="str">
        <f t="shared" si="29"/>
        <v/>
      </c>
      <c r="BZ75" s="21" t="str">
        <f t="shared" si="30"/>
        <v/>
      </c>
      <c r="CA75" s="45" t="str">
        <f t="shared" si="31"/>
        <v/>
      </c>
      <c r="CB75" s="44" t="str">
        <f t="shared" si="32"/>
        <v/>
      </c>
      <c r="CC75" s="21" t="str">
        <f t="shared" si="33"/>
        <v/>
      </c>
      <c r="CD75" s="45" t="str">
        <f t="shared" si="34"/>
        <v/>
      </c>
      <c r="CE75" s="44" t="str">
        <f t="shared" si="35"/>
        <v/>
      </c>
      <c r="CF75" s="21" t="str">
        <f t="shared" si="36"/>
        <v/>
      </c>
      <c r="CG75" s="45" t="str">
        <f t="shared" si="37"/>
        <v/>
      </c>
      <c r="CH75"/>
      <c r="CI75"/>
      <c r="CJ75"/>
    </row>
    <row r="76" spans="1:88" ht="14.25" x14ac:dyDescent="0.45">
      <c r="A76" s="40" t="s">
        <v>120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>
        <v>1.92597</v>
      </c>
      <c r="AP76" s="41">
        <v>1.6028178263335429</v>
      </c>
      <c r="AQ76" s="41">
        <v>1.807881406436233</v>
      </c>
      <c r="AR76" s="41">
        <v>1.330019778318023</v>
      </c>
      <c r="AS76" s="41">
        <v>1.575952847505665</v>
      </c>
      <c r="AT76" s="41">
        <v>1.695836363993793</v>
      </c>
      <c r="AU76" s="41">
        <v>1.4810816606870629</v>
      </c>
      <c r="AV76" s="41">
        <v>1.1517634743134439</v>
      </c>
      <c r="AW76" s="41">
        <v>1.4536530836218571</v>
      </c>
      <c r="AX76" s="41">
        <v>1.5073405496121168</v>
      </c>
      <c r="AY76" s="41">
        <v>1.4910092357695319</v>
      </c>
      <c r="AZ76" s="41">
        <v>1.0801375518965604</v>
      </c>
      <c r="BA76" s="41">
        <v>0.97913694867764678</v>
      </c>
      <c r="BB76" s="41">
        <v>1.086363209493028</v>
      </c>
      <c r="BC76" s="41">
        <v>1.0334812265527109</v>
      </c>
      <c r="BD76" s="41">
        <v>1.0330012175283749</v>
      </c>
      <c r="BE76" s="41">
        <v>0.96497414488965705</v>
      </c>
      <c r="BF76" s="41">
        <v>1.0088330269693098</v>
      </c>
      <c r="BG76" s="41">
        <v>1.0332919922802855</v>
      </c>
      <c r="BH76" s="41">
        <v>1.0195473717628916</v>
      </c>
      <c r="BI76" s="41">
        <v>1.0461743772241994</v>
      </c>
      <c r="BJ76" s="41">
        <v>1.104600731354707</v>
      </c>
      <c r="BK76" s="41">
        <v>0.98348602663792273</v>
      </c>
      <c r="BL76" s="41">
        <v>1.0251785140171699</v>
      </c>
      <c r="BM76" s="41">
        <v>5.0500000000000003E-2</v>
      </c>
      <c r="BN76" s="46">
        <v>2.1299999999999999E-2</v>
      </c>
      <c r="BO76" s="2">
        <f t="shared" si="19"/>
        <v>26</v>
      </c>
      <c r="BP76" s="44">
        <f t="shared" si="20"/>
        <v>0.35182824483351038</v>
      </c>
      <c r="BQ76" s="21">
        <f t="shared" si="21"/>
        <v>3.0604778139176725E-2</v>
      </c>
      <c r="BR76" s="45">
        <f t="shared" si="22"/>
        <v>0.73973894525569617</v>
      </c>
      <c r="BS76" s="44">
        <f t="shared" si="23"/>
        <v>19.950894144793761</v>
      </c>
      <c r="BT76" s="21">
        <f t="shared" si="24"/>
        <v>0.35556471661665223</v>
      </c>
      <c r="BU76" s="45">
        <f t="shared" si="25"/>
        <v>4.7730659755564522E-2</v>
      </c>
      <c r="BV76" s="44" t="str">
        <f t="shared" si="26"/>
        <v/>
      </c>
      <c r="BW76" s="21" t="str">
        <f t="shared" si="27"/>
        <v/>
      </c>
      <c r="BX76" s="45" t="str">
        <f t="shared" si="28"/>
        <v/>
      </c>
      <c r="BY76" s="44" t="str">
        <f t="shared" si="29"/>
        <v/>
      </c>
      <c r="BZ76" s="21" t="str">
        <f t="shared" si="30"/>
        <v/>
      </c>
      <c r="CA76" s="45" t="str">
        <f t="shared" si="31"/>
        <v/>
      </c>
      <c r="CB76" s="44" t="str">
        <f t="shared" si="32"/>
        <v/>
      </c>
      <c r="CC76" s="21" t="str">
        <f t="shared" si="33"/>
        <v/>
      </c>
      <c r="CD76" s="45" t="str">
        <f t="shared" si="34"/>
        <v/>
      </c>
      <c r="CE76" s="44" t="str">
        <f t="shared" si="35"/>
        <v/>
      </c>
      <c r="CF76" s="21" t="str">
        <f t="shared" si="36"/>
        <v/>
      </c>
      <c r="CG76" s="45" t="str">
        <f t="shared" si="37"/>
        <v/>
      </c>
      <c r="CH76"/>
      <c r="CI76"/>
      <c r="CJ76"/>
    </row>
    <row r="77" spans="1:88" ht="14.25" x14ac:dyDescent="0.45">
      <c r="A77" s="40" t="s">
        <v>121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>
        <v>1.1221052631578949</v>
      </c>
      <c r="AX77" s="41">
        <v>1.0709471197276046</v>
      </c>
      <c r="AY77" s="41">
        <v>1.0355567090578799</v>
      </c>
      <c r="AZ77" s="41">
        <v>1.0458646616541352</v>
      </c>
      <c r="BA77" s="41">
        <v>1.0753821939851405</v>
      </c>
      <c r="BB77" s="41">
        <v>1.0614854333024863</v>
      </c>
      <c r="BC77" s="41">
        <v>1.0262741314203325</v>
      </c>
      <c r="BD77" s="41">
        <v>1.053410152137741</v>
      </c>
      <c r="BE77" s="41">
        <v>1.0598097814066481</v>
      </c>
      <c r="BF77" s="41">
        <v>1.0466846622369885</v>
      </c>
      <c r="BG77" s="41">
        <v>1.0692554303890147</v>
      </c>
      <c r="BH77" s="41">
        <v>1.0657857266783801</v>
      </c>
      <c r="BI77" s="41">
        <v>1.1230442641822911</v>
      </c>
      <c r="BJ77" s="41">
        <v>1.0810046239957953</v>
      </c>
      <c r="BK77" s="41">
        <v>1.0291335842849461</v>
      </c>
      <c r="BL77" s="41">
        <v>1.0208666666666701</v>
      </c>
      <c r="BM77" s="41">
        <v>4.9799999999999997E-2</v>
      </c>
      <c r="BN77" s="46">
        <v>2.3900000000000001E-2</v>
      </c>
      <c r="BO77" s="2">
        <f t="shared" si="19"/>
        <v>18</v>
      </c>
      <c r="BP77" s="44">
        <f t="shared" si="20"/>
        <v>0.81245087862721821</v>
      </c>
      <c r="BQ77" s="21">
        <f t="shared" si="21"/>
        <v>6.1271800368155604E-2</v>
      </c>
      <c r="BR77" s="45">
        <f t="shared" si="22"/>
        <v>0.55173909085879191</v>
      </c>
      <c r="BS77" s="44" t="str">
        <f t="shared" si="23"/>
        <v/>
      </c>
      <c r="BT77" s="21" t="str">
        <f t="shared" si="24"/>
        <v/>
      </c>
      <c r="BU77" s="45" t="str">
        <f t="shared" si="25"/>
        <v/>
      </c>
      <c r="BV77" s="44" t="str">
        <f t="shared" si="26"/>
        <v/>
      </c>
      <c r="BW77" s="21" t="str">
        <f t="shared" si="27"/>
        <v/>
      </c>
      <c r="BX77" s="45" t="str">
        <f t="shared" si="28"/>
        <v/>
      </c>
      <c r="BY77" s="44" t="str">
        <f t="shared" si="29"/>
        <v/>
      </c>
      <c r="BZ77" s="21" t="str">
        <f t="shared" si="30"/>
        <v/>
      </c>
      <c r="CA77" s="45" t="str">
        <f t="shared" si="31"/>
        <v/>
      </c>
      <c r="CB77" s="44" t="str">
        <f t="shared" si="32"/>
        <v/>
      </c>
      <c r="CC77" s="21" t="str">
        <f t="shared" si="33"/>
        <v/>
      </c>
      <c r="CD77" s="45" t="str">
        <f t="shared" si="34"/>
        <v/>
      </c>
      <c r="CE77" s="44" t="str">
        <f t="shared" si="35"/>
        <v/>
      </c>
      <c r="CF77" s="21" t="str">
        <f t="shared" si="36"/>
        <v/>
      </c>
      <c r="CG77" s="45" t="str">
        <f t="shared" si="37"/>
        <v/>
      </c>
      <c r="CH77"/>
      <c r="CI77"/>
      <c r="CJ77"/>
    </row>
    <row r="78" spans="1:88" ht="14.25" x14ac:dyDescent="0.45">
      <c r="A78" s="40" t="s">
        <v>122</v>
      </c>
      <c r="B78" s="41"/>
      <c r="C78" s="41"/>
      <c r="D78" s="41"/>
      <c r="E78" s="41"/>
      <c r="F78" s="41"/>
      <c r="G78" s="41"/>
      <c r="H78" s="41">
        <v>1.0434353405828571</v>
      </c>
      <c r="I78" s="41">
        <v>1.0160832544843896</v>
      </c>
      <c r="J78" s="41">
        <v>1.0363128491623492</v>
      </c>
      <c r="K78" s="41">
        <v>1.0229110512176365</v>
      </c>
      <c r="L78" s="41">
        <v>0.99721856243520957</v>
      </c>
      <c r="M78" s="41">
        <v>0.95287727539464628</v>
      </c>
      <c r="N78" s="41">
        <v>0.94969958404063104</v>
      </c>
      <c r="O78" s="41">
        <v>1.0377970638342677</v>
      </c>
      <c r="P78" s="41">
        <v>0.99445095740130562</v>
      </c>
      <c r="Q78" s="41">
        <v>1.0430682175435946</v>
      </c>
      <c r="R78" s="41">
        <v>1.0916214587129451</v>
      </c>
      <c r="S78" s="41">
        <v>1.022639425728973</v>
      </c>
      <c r="T78" s="41">
        <v>1.0830183585332305</v>
      </c>
      <c r="U78" s="41">
        <v>0.97064689018993466</v>
      </c>
      <c r="V78" s="41">
        <v>1.0131621187827353</v>
      </c>
      <c r="W78" s="41">
        <v>1.014131812420197</v>
      </c>
      <c r="X78" s="41">
        <v>1.0136849340736673</v>
      </c>
      <c r="Y78" s="41">
        <v>1.0957958328225632</v>
      </c>
      <c r="Z78" s="41">
        <v>1.0318969396917932</v>
      </c>
      <c r="AA78" s="41">
        <v>1.2273891947891911</v>
      </c>
      <c r="AB78" s="41">
        <v>1.149506973439723</v>
      </c>
      <c r="AC78" s="41">
        <v>1.1677357032458189</v>
      </c>
      <c r="AD78" s="41">
        <v>1.0703815227823579</v>
      </c>
      <c r="AE78" s="41">
        <v>1.0649190058113376</v>
      </c>
      <c r="AF78" s="41">
        <v>0.97326405016306794</v>
      </c>
      <c r="AG78" s="41">
        <v>1.130939242998195</v>
      </c>
      <c r="AH78" s="41">
        <v>1.1777830524565749</v>
      </c>
      <c r="AI78" s="41">
        <v>1.1085833333299999</v>
      </c>
      <c r="AJ78" s="41">
        <v>1.073592422760504</v>
      </c>
      <c r="AK78" s="41">
        <v>1.1024366335265441</v>
      </c>
      <c r="AL78" s="41">
        <v>1.0640203239106105</v>
      </c>
      <c r="AM78" s="41">
        <v>1.1064883901389251</v>
      </c>
      <c r="AN78" s="41">
        <v>1.0327992663366619</v>
      </c>
      <c r="AO78" s="41">
        <v>0.88550535387829499</v>
      </c>
      <c r="AP78" s="41">
        <v>1.0410546805875067</v>
      </c>
      <c r="AQ78" s="41">
        <v>1.0692390503711238</v>
      </c>
      <c r="AR78" s="41">
        <v>1.2127603200678341</v>
      </c>
      <c r="AS78" s="41">
        <v>1.15419907366949</v>
      </c>
      <c r="AT78" s="41">
        <v>1.193584946541222</v>
      </c>
      <c r="AU78" s="41">
        <v>1.297059715065171</v>
      </c>
      <c r="AV78" s="41">
        <v>1.39331619537275</v>
      </c>
      <c r="AW78" s="41">
        <v>1.276081851727608</v>
      </c>
      <c r="AX78" s="41">
        <v>1.20583596214511</v>
      </c>
      <c r="AY78" s="41">
        <v>1.2055900733958289</v>
      </c>
      <c r="AZ78" s="41">
        <v>1.106343381981751</v>
      </c>
      <c r="BA78" s="41">
        <v>1.0867095719685362</v>
      </c>
      <c r="BB78" s="41">
        <v>1.1370772152136719</v>
      </c>
      <c r="BC78" s="41">
        <v>1.1417328042328041</v>
      </c>
      <c r="BD78" s="41">
        <v>1.0985344378149799</v>
      </c>
      <c r="BE78" s="41">
        <v>1.392814455459467</v>
      </c>
      <c r="BF78" s="41">
        <v>1.228117112569409</v>
      </c>
      <c r="BG78" s="41">
        <v>1.157286461900052</v>
      </c>
      <c r="BH78" s="41">
        <v>1.130657120940936</v>
      </c>
      <c r="BI78" s="41">
        <v>1.0852878464818765</v>
      </c>
      <c r="BJ78" s="41">
        <v>1.1551967613264269</v>
      </c>
      <c r="BK78" s="41">
        <v>0.9998536372182002</v>
      </c>
      <c r="BL78" s="41">
        <v>1.0569651102340003</v>
      </c>
      <c r="BM78" s="41">
        <v>8.4099999999999994E-2</v>
      </c>
      <c r="BN78" s="46">
        <v>6.2799999999999995E-2</v>
      </c>
      <c r="BO78" s="2">
        <f t="shared" si="19"/>
        <v>59</v>
      </c>
      <c r="BP78" s="44">
        <f t="shared" si="20"/>
        <v>3.0013845335375553</v>
      </c>
      <c r="BQ78" s="21">
        <f t="shared" si="21"/>
        <v>0.14873810909025509</v>
      </c>
      <c r="BR78" s="45">
        <f t="shared" si="22"/>
        <v>0.2499134965956189</v>
      </c>
      <c r="BS78" s="44">
        <f t="shared" si="23"/>
        <v>5.7342394046291352</v>
      </c>
      <c r="BT78" s="21">
        <f t="shared" si="24"/>
        <v>0.21012116041850137</v>
      </c>
      <c r="BU78" s="45">
        <f t="shared" si="25"/>
        <v>0.14849486926654215</v>
      </c>
      <c r="BV78" s="44">
        <f t="shared" si="26"/>
        <v>0.85216199857566388</v>
      </c>
      <c r="BW78" s="21">
        <f t="shared" si="27"/>
        <v>6.3574452716115948E-2</v>
      </c>
      <c r="BX78" s="45">
        <f t="shared" si="28"/>
        <v>0.53990957635941816</v>
      </c>
      <c r="BY78" s="44">
        <f t="shared" si="29"/>
        <v>1.3693682434576173</v>
      </c>
      <c r="BZ78" s="21">
        <f t="shared" si="30"/>
        <v>9.0092260769740529E-2</v>
      </c>
      <c r="CA78" s="45">
        <f t="shared" si="31"/>
        <v>0.42205343249671512</v>
      </c>
      <c r="CB78" s="44">
        <f t="shared" si="32"/>
        <v>0.23270682483831151</v>
      </c>
      <c r="CC78" s="21">
        <f t="shared" si="33"/>
        <v>2.1141625608254611E-2</v>
      </c>
      <c r="CD78" s="45">
        <f t="shared" si="34"/>
        <v>0.8112228957044717</v>
      </c>
      <c r="CE78" s="44" t="str">
        <f t="shared" si="35"/>
        <v/>
      </c>
      <c r="CF78" s="21" t="str">
        <f t="shared" si="36"/>
        <v/>
      </c>
      <c r="CG78" s="45" t="str">
        <f t="shared" si="37"/>
        <v/>
      </c>
      <c r="CH78"/>
      <c r="CI78"/>
      <c r="CJ78"/>
    </row>
    <row r="79" spans="1:88" ht="14.25" x14ac:dyDescent="0.45">
      <c r="A79" s="40" t="s">
        <v>123</v>
      </c>
      <c r="B79" s="41"/>
      <c r="C79" s="41">
        <v>1.0409999999900001</v>
      </c>
      <c r="D79" s="41">
        <v>1.0441882805095504</v>
      </c>
      <c r="E79" s="41">
        <v>1.103035878555658</v>
      </c>
      <c r="F79" s="41">
        <v>0.9774812343701208</v>
      </c>
      <c r="G79" s="41">
        <v>1.0238907849829351</v>
      </c>
      <c r="H79" s="41">
        <v>1.06</v>
      </c>
      <c r="I79" s="41">
        <v>1.074685534591195</v>
      </c>
      <c r="J79" s="41">
        <v>0.96927578639356249</v>
      </c>
      <c r="K79" s="41">
        <v>0.97811320754465669</v>
      </c>
      <c r="L79" s="41">
        <v>1.0275848765407036</v>
      </c>
      <c r="M79" s="41">
        <v>1.0105124835749275</v>
      </c>
      <c r="N79" s="41">
        <v>0.98253761842892684</v>
      </c>
      <c r="O79" s="41">
        <v>1.015629923739269</v>
      </c>
      <c r="P79" s="41">
        <v>1.0109215017084021</v>
      </c>
      <c r="Q79" s="41">
        <v>1.0308145601867249</v>
      </c>
      <c r="R79" s="41">
        <v>1.0447210147080737</v>
      </c>
      <c r="S79" s="41">
        <v>1.0318627450998739</v>
      </c>
      <c r="T79" s="41">
        <v>1.0178423465718762</v>
      </c>
      <c r="U79" s="41">
        <v>1.020918409866729</v>
      </c>
      <c r="V79" s="41">
        <v>1.0186122448972121</v>
      </c>
      <c r="W79" s="41">
        <v>1.0125821445737102</v>
      </c>
      <c r="X79" s="41">
        <v>1.0288088642660942</v>
      </c>
      <c r="Y79" s="41">
        <v>1.0222324794223767</v>
      </c>
      <c r="Z79" s="41">
        <v>1.0361228175799344</v>
      </c>
      <c r="AA79" s="41">
        <v>1.0519320162691108</v>
      </c>
      <c r="AB79" s="41">
        <v>1.128495477454188</v>
      </c>
      <c r="AC79" s="41">
        <v>1.083761625062972</v>
      </c>
      <c r="AD79" s="41">
        <v>1.0488341895790909</v>
      </c>
      <c r="AE79" s="41">
        <v>1.0843470771895116</v>
      </c>
      <c r="AF79" s="41">
        <v>1.0574832464618245</v>
      </c>
      <c r="AG79" s="41">
        <v>1.121353558926059</v>
      </c>
      <c r="AH79" s="41">
        <v>1.180615430355956</v>
      </c>
      <c r="AI79" s="41">
        <v>1.0940569126142496</v>
      </c>
      <c r="AJ79" s="41">
        <v>1.0898262170616895</v>
      </c>
      <c r="AK79" s="41">
        <v>1.0825281165848251</v>
      </c>
      <c r="AL79" s="41">
        <v>1.04726368159204</v>
      </c>
      <c r="AM79" s="41">
        <v>1.0336267523608607</v>
      </c>
      <c r="AN79" s="41">
        <v>1.0435272383207554</v>
      </c>
      <c r="AO79" s="41">
        <v>1.0248715402223898</v>
      </c>
      <c r="AP79" s="41">
        <v>1.0449125763640179</v>
      </c>
      <c r="AQ79" s="41">
        <v>1.0985040925769105</v>
      </c>
      <c r="AR79" s="41">
        <v>1.233225664366467</v>
      </c>
      <c r="AS79" s="41">
        <v>1.3397226025358671</v>
      </c>
      <c r="AT79" s="41">
        <v>1.0875988625255477</v>
      </c>
      <c r="AU79" s="41">
        <v>1.1074864671637219</v>
      </c>
      <c r="AV79" s="41">
        <v>1.217293468838188</v>
      </c>
      <c r="AW79" s="41">
        <v>1.2946452922815841</v>
      </c>
      <c r="AX79" s="41">
        <v>1.238378353073359</v>
      </c>
      <c r="AY79" s="41">
        <v>1.201998667554963</v>
      </c>
      <c r="AZ79" s="41">
        <v>1.136681077485866</v>
      </c>
      <c r="BA79" s="41">
        <v>1.116637409791301</v>
      </c>
      <c r="BB79" s="41">
        <v>1.1104803493449751</v>
      </c>
      <c r="BC79" s="41">
        <v>1.096657491152186</v>
      </c>
      <c r="BD79" s="41">
        <v>1.0769886529455508</v>
      </c>
      <c r="BE79" s="41">
        <v>1.076741663939792</v>
      </c>
      <c r="BF79" s="41">
        <v>1.0811379097093377</v>
      </c>
      <c r="BG79" s="41">
        <v>1.0880906074819818</v>
      </c>
      <c r="BH79" s="41">
        <v>1.0557775207654296</v>
      </c>
      <c r="BI79" s="41">
        <v>1.0693621470895782</v>
      </c>
      <c r="BJ79" s="41">
        <v>1.114062208977463</v>
      </c>
      <c r="BK79" s="41">
        <v>1.0549202527836292</v>
      </c>
      <c r="BL79" s="41">
        <v>1.0470054992947606</v>
      </c>
      <c r="BM79" s="41">
        <v>6.7599999999999993E-2</v>
      </c>
      <c r="BN79" s="46">
        <v>5.1999999999999998E-2</v>
      </c>
      <c r="BO79" s="2">
        <f t="shared" si="19"/>
        <v>64</v>
      </c>
      <c r="BP79" s="44">
        <f t="shared" si="20"/>
        <v>1.204331877729258</v>
      </c>
      <c r="BQ79" s="21">
        <f t="shared" si="21"/>
        <v>8.2250258255954112E-2</v>
      </c>
      <c r="BR79" s="45">
        <f t="shared" si="22"/>
        <v>0.45365219734068679</v>
      </c>
      <c r="BS79" s="44">
        <f t="shared" si="23"/>
        <v>4.9254159440126708</v>
      </c>
      <c r="BT79" s="21">
        <f t="shared" si="24"/>
        <v>0.19473581855901512</v>
      </c>
      <c r="BU79" s="45">
        <f t="shared" si="25"/>
        <v>0.16876452378173531</v>
      </c>
      <c r="BV79" s="44">
        <f t="shared" si="26"/>
        <v>1.0249739854393645</v>
      </c>
      <c r="BW79" s="21">
        <f t="shared" si="27"/>
        <v>7.3104323986817432E-2</v>
      </c>
      <c r="BX79" s="45">
        <f t="shared" si="28"/>
        <v>0.49383350462303699</v>
      </c>
      <c r="BY79" s="44">
        <f t="shared" si="29"/>
        <v>0.8906367127687651</v>
      </c>
      <c r="BZ79" s="21">
        <f t="shared" si="30"/>
        <v>6.5763416893215743E-2</v>
      </c>
      <c r="CA79" s="45">
        <f t="shared" si="31"/>
        <v>0.5289223430637493</v>
      </c>
      <c r="CB79" s="44">
        <f t="shared" si="32"/>
        <v>0.20147745298599662</v>
      </c>
      <c r="CC79" s="21">
        <f t="shared" si="33"/>
        <v>1.8524693164704731E-2</v>
      </c>
      <c r="CD79" s="45">
        <f t="shared" si="34"/>
        <v>0.83230858599529223</v>
      </c>
      <c r="CE79" s="44">
        <f t="shared" si="35"/>
        <v>0.29274735831613596</v>
      </c>
      <c r="CF79" s="21">
        <f t="shared" si="36"/>
        <v>2.6009461953687474E-2</v>
      </c>
      <c r="CG79" s="45">
        <f t="shared" si="37"/>
        <v>0.77354634961509172</v>
      </c>
      <c r="CH79"/>
      <c r="CI79"/>
      <c r="CJ79"/>
    </row>
    <row r="80" spans="1:88" ht="14.25" x14ac:dyDescent="0.45">
      <c r="A80" s="40" t="s">
        <v>273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>
        <v>1.1343300000000001</v>
      </c>
      <c r="AJ80" s="41">
        <v>1.109965635738831</v>
      </c>
      <c r="AK80" s="41">
        <v>1.0990712074303408</v>
      </c>
      <c r="AL80" s="41">
        <v>1.0873239436619717</v>
      </c>
      <c r="AM80" s="41">
        <v>1.0362694300518134</v>
      </c>
      <c r="AN80" s="41">
        <v>1.0350000000000001</v>
      </c>
      <c r="AO80" s="41">
        <v>1.0555555555555558</v>
      </c>
      <c r="AP80" s="41">
        <v>1.0800915331807781</v>
      </c>
      <c r="AQ80" s="41">
        <v>1.101694915254237</v>
      </c>
      <c r="AR80" s="41">
        <v>1.101923076923077</v>
      </c>
      <c r="AS80" s="41">
        <v>1.113438045375218</v>
      </c>
      <c r="AT80" s="41">
        <v>1.0956112852664579</v>
      </c>
      <c r="AU80" s="41">
        <v>1.0872675250357653</v>
      </c>
      <c r="AV80" s="41">
        <v>1.0881578947368422</v>
      </c>
      <c r="AW80" s="41">
        <v>1.090689238210399</v>
      </c>
      <c r="AX80" s="41">
        <v>1.0631929046563193</v>
      </c>
      <c r="AY80" s="41">
        <v>1.0583941605839415</v>
      </c>
      <c r="AZ80" s="41">
        <v>1.0285714285714287</v>
      </c>
      <c r="BA80" s="41">
        <v>0.95977011494252873</v>
      </c>
      <c r="BB80" s="41">
        <v>0.96307385229540921</v>
      </c>
      <c r="BC80" s="41">
        <v>0.9834196891191711</v>
      </c>
      <c r="BD80" s="41">
        <v>0.96944151738672268</v>
      </c>
      <c r="BE80" s="41">
        <v>0.97500000000000009</v>
      </c>
      <c r="BF80" s="41">
        <v>0.99554069119286503</v>
      </c>
      <c r="BG80" s="41">
        <v>1.0089585666293392</v>
      </c>
      <c r="BH80" s="41">
        <v>1.021087680355161</v>
      </c>
      <c r="BI80" s="41">
        <v>1.0195652173913043</v>
      </c>
      <c r="BJ80" s="41">
        <v>1.0426439232409381</v>
      </c>
      <c r="BK80" s="41">
        <v>1.0061349693251533</v>
      </c>
      <c r="BL80" s="41">
        <v>1.0233739837398375</v>
      </c>
      <c r="BM80" s="41">
        <v>5.2600000000000001E-2</v>
      </c>
      <c r="BN80" s="46">
        <v>4.0599999999999997E-2</v>
      </c>
      <c r="BO80" s="2">
        <f t="shared" si="19"/>
        <v>32</v>
      </c>
      <c r="BP80" s="44">
        <f t="shared" si="20"/>
        <v>-1.7964071856287567E-2</v>
      </c>
      <c r="BQ80" s="21">
        <f t="shared" si="21"/>
        <v>-1.8110964412277886E-3</v>
      </c>
      <c r="BR80" s="45">
        <f t="shared" si="22"/>
        <v>1.0182926829268295</v>
      </c>
      <c r="BS80" s="44">
        <f t="shared" si="23"/>
        <v>0.92692307692307696</v>
      </c>
      <c r="BT80" s="21">
        <f t="shared" si="24"/>
        <v>6.7791446874018835E-2</v>
      </c>
      <c r="BU80" s="45">
        <f t="shared" si="25"/>
        <v>0.51896207584830334</v>
      </c>
      <c r="BV80" s="44" t="str">
        <f t="shared" si="26"/>
        <v/>
      </c>
      <c r="BW80" s="21" t="str">
        <f t="shared" si="27"/>
        <v/>
      </c>
      <c r="BX80" s="45" t="str">
        <f t="shared" si="28"/>
        <v/>
      </c>
      <c r="BY80" s="44" t="str">
        <f t="shared" si="29"/>
        <v/>
      </c>
      <c r="BZ80" s="21" t="str">
        <f t="shared" si="30"/>
        <v/>
      </c>
      <c r="CA80" s="45" t="str">
        <f t="shared" si="31"/>
        <v/>
      </c>
      <c r="CB80" s="44" t="str">
        <f t="shared" si="32"/>
        <v/>
      </c>
      <c r="CC80" s="21" t="str">
        <f t="shared" si="33"/>
        <v/>
      </c>
      <c r="CD80" s="45" t="str">
        <f t="shared" si="34"/>
        <v/>
      </c>
      <c r="CE80" s="44" t="str">
        <f t="shared" si="35"/>
        <v/>
      </c>
      <c r="CF80" s="21" t="str">
        <f t="shared" si="36"/>
        <v/>
      </c>
      <c r="CG80" s="45" t="str">
        <f t="shared" si="37"/>
        <v/>
      </c>
      <c r="CH80"/>
      <c r="CI80"/>
      <c r="CJ80"/>
    </row>
    <row r="81" spans="1:88" ht="14.25" x14ac:dyDescent="0.45">
      <c r="A81" s="40" t="s">
        <v>124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>
        <v>1.0338797814176706</v>
      </c>
      <c r="AB81" s="41">
        <v>1.0179704016823483</v>
      </c>
      <c r="AC81" s="41">
        <v>1.038421599179381</v>
      </c>
      <c r="AD81" s="41">
        <v>1.052283983330869</v>
      </c>
      <c r="AE81" s="41">
        <v>1.039088956956479</v>
      </c>
      <c r="AF81" s="41">
        <v>1.0468714274853115</v>
      </c>
      <c r="AG81" s="41">
        <v>1.0897641234700297</v>
      </c>
      <c r="AH81" s="41">
        <v>1.0928585743921342</v>
      </c>
      <c r="AI81" s="41">
        <v>1.0451127819541759</v>
      </c>
      <c r="AJ81" s="41">
        <v>1.0701580394205332</v>
      </c>
      <c r="AK81" s="41">
        <v>1.0640341328822434</v>
      </c>
      <c r="AL81" s="41">
        <v>1.0865083234677797</v>
      </c>
      <c r="AM81" s="41">
        <v>1.0700685941447663</v>
      </c>
      <c r="AN81" s="41">
        <v>1.0529166666666701</v>
      </c>
      <c r="AO81" s="41">
        <v>1.0868223189552764</v>
      </c>
      <c r="AP81" s="41">
        <v>1.1578794057675541</v>
      </c>
      <c r="AQ81" s="41">
        <v>1.1694968553459089</v>
      </c>
      <c r="AR81" s="41">
        <v>1.2897015326700749</v>
      </c>
      <c r="AS81" s="41">
        <v>1.342340088399635</v>
      </c>
      <c r="AT81" s="41">
        <v>1.229498011928426</v>
      </c>
      <c r="AU81" s="41">
        <v>1.2245105345166349</v>
      </c>
      <c r="AV81" s="41">
        <v>1.188663900414938</v>
      </c>
      <c r="AW81" s="41">
        <v>1.283028703613204</v>
      </c>
      <c r="AX81" s="41">
        <v>1.234281437125748</v>
      </c>
      <c r="AY81" s="41">
        <v>1.1831412977562159</v>
      </c>
      <c r="AZ81" s="41">
        <v>1.141750669172507</v>
      </c>
      <c r="BA81" s="41">
        <v>1.1003092577813229</v>
      </c>
      <c r="BB81" s="41">
        <v>1.0978058632418553</v>
      </c>
      <c r="BC81" s="41">
        <v>1.0915627229339375</v>
      </c>
      <c r="BD81" s="41">
        <v>1.0526154065372095</v>
      </c>
      <c r="BE81" s="41">
        <v>1.0464845758354724</v>
      </c>
      <c r="BF81" s="41">
        <v>1.0677995977473858</v>
      </c>
      <c r="BG81" s="41">
        <v>1.0355080831408794</v>
      </c>
      <c r="BH81" s="41">
        <v>1.038783123732252</v>
      </c>
      <c r="BI81" s="41">
        <v>1.0793500887526226</v>
      </c>
      <c r="BJ81" s="41">
        <v>1.0606615715309282</v>
      </c>
      <c r="BK81" s="41">
        <v>1.0420918984280523</v>
      </c>
      <c r="BL81" s="41">
        <v>1.0488134507606079</v>
      </c>
      <c r="BM81" s="41">
        <v>3.9600000000000003E-2</v>
      </c>
      <c r="BN81" s="46">
        <v>5.7099999999999998E-2</v>
      </c>
      <c r="BO81" s="2">
        <f t="shared" si="19"/>
        <v>40</v>
      </c>
      <c r="BP81" s="44">
        <f t="shared" si="20"/>
        <v>0.80879818268402093</v>
      </c>
      <c r="BQ81" s="21">
        <f t="shared" si="21"/>
        <v>6.1057724315485729E-2</v>
      </c>
      <c r="BR81" s="45">
        <f t="shared" si="22"/>
        <v>0.55285327549153673</v>
      </c>
      <c r="BS81" s="44">
        <f t="shared" si="23"/>
        <v>6.2924663173807849</v>
      </c>
      <c r="BT81" s="21">
        <f t="shared" si="24"/>
        <v>0.21979666935822584</v>
      </c>
      <c r="BU81" s="45">
        <f t="shared" si="25"/>
        <v>0.13712781883086808</v>
      </c>
      <c r="BV81" s="44">
        <f t="shared" si="26"/>
        <v>1.3430967078825922</v>
      </c>
      <c r="BW81" s="21">
        <f t="shared" si="27"/>
        <v>8.8877493781691186E-2</v>
      </c>
      <c r="BX81" s="45">
        <f t="shared" si="28"/>
        <v>0.426785628026288</v>
      </c>
      <c r="BY81" s="44" t="str">
        <f t="shared" si="29"/>
        <v/>
      </c>
      <c r="BZ81" s="21" t="str">
        <f t="shared" si="30"/>
        <v/>
      </c>
      <c r="CA81" s="45" t="str">
        <f t="shared" si="31"/>
        <v/>
      </c>
      <c r="CB81" s="44" t="str">
        <f t="shared" si="32"/>
        <v/>
      </c>
      <c r="CC81" s="21" t="str">
        <f t="shared" si="33"/>
        <v/>
      </c>
      <c r="CD81" s="45" t="str">
        <f t="shared" si="34"/>
        <v/>
      </c>
      <c r="CE81" s="44" t="str">
        <f t="shared" si="35"/>
        <v/>
      </c>
      <c r="CF81" s="21" t="str">
        <f t="shared" si="36"/>
        <v/>
      </c>
      <c r="CG81" s="45" t="str">
        <f t="shared" si="37"/>
        <v/>
      </c>
      <c r="CH81"/>
      <c r="CI81"/>
      <c r="CJ81"/>
    </row>
    <row r="82" spans="1:88" ht="14.25" x14ac:dyDescent="0.45">
      <c r="A82" s="40" t="s">
        <v>125</v>
      </c>
      <c r="B82" s="41"/>
      <c r="C82" s="41"/>
      <c r="D82" s="41">
        <v>1.196078431372549</v>
      </c>
      <c r="E82" s="41">
        <v>1.1557377049180331</v>
      </c>
      <c r="F82" s="41">
        <v>1.1276595744680851</v>
      </c>
      <c r="G82" s="41">
        <v>0.98742138364779874</v>
      </c>
      <c r="H82" s="41">
        <v>1.0127388535031847</v>
      </c>
      <c r="I82" s="41">
        <v>1.037735849056604</v>
      </c>
      <c r="J82" s="41">
        <v>1.103030303030303</v>
      </c>
      <c r="K82" s="41">
        <v>1.0384615384615383</v>
      </c>
      <c r="L82" s="41">
        <v>1.0634920634920635</v>
      </c>
      <c r="M82" s="41">
        <v>1.0845771144278606</v>
      </c>
      <c r="N82" s="41">
        <v>1.0431472081218274</v>
      </c>
      <c r="O82" s="41">
        <v>1.0462287104622872</v>
      </c>
      <c r="P82" s="41">
        <v>1.109302325581395</v>
      </c>
      <c r="Q82" s="41">
        <v>1.1278825995807131</v>
      </c>
      <c r="R82" s="41">
        <v>1.193308550185874</v>
      </c>
      <c r="S82" s="41">
        <v>1.0732087227414329</v>
      </c>
      <c r="T82" s="41">
        <v>1.1074020319303339</v>
      </c>
      <c r="U82" s="41">
        <v>1.032765399737877</v>
      </c>
      <c r="V82" s="41">
        <v>1.126344086021505</v>
      </c>
      <c r="W82" s="41">
        <v>1.221957040572792</v>
      </c>
      <c r="X82" s="41">
        <v>1.130859375</v>
      </c>
      <c r="Y82" s="41">
        <v>1.0673575129533681</v>
      </c>
      <c r="Z82" s="41">
        <v>1.0970873786407764</v>
      </c>
      <c r="AA82" s="41">
        <v>1.2095132743362831</v>
      </c>
      <c r="AB82" s="41">
        <v>1.427278824461923</v>
      </c>
      <c r="AC82" s="41">
        <v>1.4942756570178739</v>
      </c>
      <c r="AD82" s="41">
        <v>1.3278176745037049</v>
      </c>
      <c r="AE82" s="41">
        <v>1.306451612903226</v>
      </c>
      <c r="AF82" s="41">
        <v>1.440329218106996</v>
      </c>
      <c r="AG82" s="41">
        <v>1.454285714285714</v>
      </c>
      <c r="AH82" s="41">
        <v>1.5854616895874269</v>
      </c>
      <c r="AI82" s="41">
        <v>1.5080545229244109</v>
      </c>
      <c r="AJ82" s="41">
        <v>1.510271158586689</v>
      </c>
      <c r="AK82" s="41">
        <v>1.8422198041349289</v>
      </c>
      <c r="AL82" s="41">
        <v>1.2917897223862971</v>
      </c>
      <c r="AM82" s="41">
        <v>1.3168724279835389</v>
      </c>
      <c r="AN82" s="41">
        <v>1.2190972222222221</v>
      </c>
      <c r="AO82" s="41">
        <v>1.177489793980822</v>
      </c>
      <c r="AP82" s="41">
        <v>1.257508566821206</v>
      </c>
      <c r="AQ82" s="41">
        <v>1.207581950789449</v>
      </c>
      <c r="AR82" s="41">
        <v>1.155107187894074</v>
      </c>
      <c r="AS82" s="41">
        <v>1.0680877959089867</v>
      </c>
      <c r="AT82" s="41">
        <v>1.0395933078702502</v>
      </c>
      <c r="AU82" s="41">
        <v>1.0408279430789134</v>
      </c>
      <c r="AV82" s="41">
        <v>1.0155115839713631</v>
      </c>
      <c r="AW82" s="41">
        <v>1.0165475374522628</v>
      </c>
      <c r="AX82" s="41">
        <v>1.0229724523213253</v>
      </c>
      <c r="AY82" s="41">
        <v>1.0174699872887378</v>
      </c>
      <c r="AZ82" s="41">
        <v>1.0171672509078238</v>
      </c>
      <c r="BA82" s="41">
        <v>1.0322474992153061</v>
      </c>
      <c r="BB82" s="41">
        <v>1.0511872935996229</v>
      </c>
      <c r="BC82" s="41">
        <v>1.0639539232552924</v>
      </c>
      <c r="BD82" s="41">
        <v>1.0517435320584985</v>
      </c>
      <c r="BE82" s="41">
        <v>1.0206483957219199</v>
      </c>
      <c r="BF82" s="41">
        <v>1.0315084911159311</v>
      </c>
      <c r="BG82" s="41">
        <v>1.0399999999999998</v>
      </c>
      <c r="BH82" s="41">
        <v>1.066758241758242</v>
      </c>
      <c r="BI82" s="41">
        <v>1.0506366783987156</v>
      </c>
      <c r="BJ82" s="41">
        <v>1.1267818915694849</v>
      </c>
      <c r="BK82" s="41">
        <v>1.1200291987740361</v>
      </c>
      <c r="BL82" s="41">
        <v>1.0540082093514094</v>
      </c>
      <c r="BM82" s="41">
        <v>3.9899999999999998E-2</v>
      </c>
      <c r="BN82" s="46">
        <v>5.1900000000000002E-2</v>
      </c>
      <c r="BO82" s="2">
        <f t="shared" si="19"/>
        <v>63</v>
      </c>
      <c r="BP82" s="44">
        <f t="shared" si="20"/>
        <v>0.82172511401164239</v>
      </c>
      <c r="BQ82" s="21">
        <f t="shared" si="21"/>
        <v>6.1813602309548799E-2</v>
      </c>
      <c r="BR82" s="45">
        <f t="shared" si="22"/>
        <v>0.5489302377776899</v>
      </c>
      <c r="BS82" s="44">
        <f t="shared" si="23"/>
        <v>0.50607287449393135</v>
      </c>
      <c r="BT82" s="21">
        <f t="shared" si="24"/>
        <v>4.1800589070936089E-2</v>
      </c>
      <c r="BU82" s="45">
        <f t="shared" si="25"/>
        <v>0.6639784946236541</v>
      </c>
      <c r="BV82" s="44">
        <f t="shared" si="26"/>
        <v>23.667648984937728</v>
      </c>
      <c r="BW82" s="21">
        <f t="shared" si="27"/>
        <v>0.3778843770835254</v>
      </c>
      <c r="BX82" s="45">
        <f t="shared" si="28"/>
        <v>4.0538926129952975E-2</v>
      </c>
      <c r="BY82" s="44">
        <f t="shared" si="29"/>
        <v>11.41232673891129</v>
      </c>
      <c r="BZ82" s="21">
        <f t="shared" si="30"/>
        <v>0.2864275133351426</v>
      </c>
      <c r="CA82" s="45">
        <f t="shared" si="31"/>
        <v>8.0565072208831662E-2</v>
      </c>
      <c r="CB82" s="44">
        <f t="shared" si="32"/>
        <v>1.7526881720430101</v>
      </c>
      <c r="CC82" s="21">
        <f t="shared" si="33"/>
        <v>0.10656187126082139</v>
      </c>
      <c r="CD82" s="45">
        <f t="shared" si="34"/>
        <v>0.36328125000000011</v>
      </c>
      <c r="CE82" s="44">
        <f t="shared" si="35"/>
        <v>1.1372549019607847</v>
      </c>
      <c r="CF82" s="21">
        <f t="shared" si="36"/>
        <v>7.8911027898197705E-2</v>
      </c>
      <c r="CG82" s="45">
        <f t="shared" si="37"/>
        <v>0.46788990825688065</v>
      </c>
      <c r="CH82"/>
      <c r="CI82"/>
      <c r="CJ82"/>
    </row>
    <row r="83" spans="1:88" ht="14.25" x14ac:dyDescent="0.45">
      <c r="A83" s="40" t="s">
        <v>126</v>
      </c>
      <c r="B83" s="41"/>
      <c r="C83" s="41"/>
      <c r="D83" s="41">
        <v>1.01</v>
      </c>
      <c r="E83" s="41">
        <v>1.0396039603960396</v>
      </c>
      <c r="F83" s="41">
        <v>0.98095238095238102</v>
      </c>
      <c r="G83" s="41">
        <v>1.029126213592233</v>
      </c>
      <c r="H83" s="41">
        <v>0.95283018867924529</v>
      </c>
      <c r="I83" s="41">
        <v>0.95049504950495045</v>
      </c>
      <c r="J83" s="41">
        <v>1.09375</v>
      </c>
      <c r="K83" s="41">
        <v>1.0563492063492097</v>
      </c>
      <c r="L83" s="41">
        <v>1.0480841472576978</v>
      </c>
      <c r="M83" s="41">
        <v>1.0451612903225806</v>
      </c>
      <c r="N83" s="41">
        <v>1.0178326474622796</v>
      </c>
      <c r="O83" s="41">
        <v>1.0175202156334178</v>
      </c>
      <c r="P83" s="41">
        <v>1.0357615894039736</v>
      </c>
      <c r="Q83" s="41">
        <v>1.0294117647058878</v>
      </c>
      <c r="R83" s="41">
        <v>1.133540372670802</v>
      </c>
      <c r="S83" s="41">
        <v>1.0947945205479475</v>
      </c>
      <c r="T83" s="41">
        <v>1.1081081081081079</v>
      </c>
      <c r="U83" s="41">
        <v>1.130532971996385</v>
      </c>
      <c r="V83" s="41">
        <v>1.0299640431482222</v>
      </c>
      <c r="W83" s="41">
        <v>1.0057471264367814</v>
      </c>
      <c r="X83" s="41">
        <v>1.0509523809523829</v>
      </c>
      <c r="Y83" s="41">
        <v>1.0308110557317589</v>
      </c>
      <c r="Z83" s="41">
        <v>1.0646153846153847</v>
      </c>
      <c r="AA83" s="41">
        <v>1.169281585466559</v>
      </c>
      <c r="AB83" s="41">
        <v>1.2860169491525419</v>
      </c>
      <c r="AC83" s="41">
        <v>1.0573860516199902</v>
      </c>
      <c r="AD83" s="41">
        <v>0.92365619319657244</v>
      </c>
      <c r="AE83" s="41">
        <v>1.0832161934214202</v>
      </c>
      <c r="AF83" s="41">
        <v>1.0251751881650684</v>
      </c>
      <c r="AG83" s="41">
        <v>1.062531645569619</v>
      </c>
      <c r="AH83" s="41">
        <v>1.1136526090064329</v>
      </c>
      <c r="AI83" s="41">
        <v>1.131151048352588</v>
      </c>
      <c r="AJ83" s="41">
        <v>1.0788727066389254</v>
      </c>
      <c r="AK83" s="41">
        <v>1.118688639551193</v>
      </c>
      <c r="AL83" s="41">
        <v>1.083215796897038</v>
      </c>
      <c r="AM83" s="41">
        <v>1.0555555555555558</v>
      </c>
      <c r="AN83" s="41">
        <v>1.0873081140350873</v>
      </c>
      <c r="AO83" s="41">
        <v>1.0879868902054715</v>
      </c>
      <c r="AP83" s="41">
        <v>1.0938477580813346</v>
      </c>
      <c r="AQ83" s="41">
        <v>1.0326256011015804</v>
      </c>
      <c r="AR83" s="41">
        <v>1.0897123354461218</v>
      </c>
      <c r="AS83" s="41">
        <v>1.13870246085011</v>
      </c>
      <c r="AT83" s="41">
        <v>1.117878192534381</v>
      </c>
      <c r="AU83" s="41">
        <v>1.0636203866432365</v>
      </c>
      <c r="AV83" s="41">
        <v>1.1021150033046929</v>
      </c>
      <c r="AW83" s="41">
        <v>1.102248875562216</v>
      </c>
      <c r="AX83" s="41">
        <v>1.0897714907508163</v>
      </c>
      <c r="AY83" s="41">
        <v>1.0716425361957076</v>
      </c>
      <c r="AZ83" s="41">
        <v>1.132308409037968</v>
      </c>
      <c r="BA83" s="41">
        <v>1.0466982102448068</v>
      </c>
      <c r="BB83" s="41">
        <v>1.0400943396226412</v>
      </c>
      <c r="BC83" s="41">
        <v>1.0368480725623583</v>
      </c>
      <c r="BD83" s="41">
        <v>1.0439219974485145</v>
      </c>
      <c r="BE83" s="41">
        <v>1.0380586592178771</v>
      </c>
      <c r="BF83" s="41">
        <v>1.0376723847965017</v>
      </c>
      <c r="BG83" s="41">
        <v>1.0424635332252836</v>
      </c>
      <c r="BH83" s="41">
        <v>1.0614552238805972</v>
      </c>
      <c r="BI83" s="41">
        <v>1.0636999674585095</v>
      </c>
      <c r="BJ83" s="41">
        <v>1.0835181644359464</v>
      </c>
      <c r="BK83" s="41">
        <v>1.10877391120209</v>
      </c>
      <c r="BL83" s="41">
        <v>1.1199229691876751</v>
      </c>
      <c r="BM83" s="41">
        <v>8.8599999999999998E-2</v>
      </c>
      <c r="BN83" s="46">
        <v>9.3100000000000002E-2</v>
      </c>
      <c r="BO83" s="2">
        <f t="shared" si="19"/>
        <v>63</v>
      </c>
      <c r="BP83" s="44">
        <f t="shared" si="20"/>
        <v>0.71474266127992436</v>
      </c>
      <c r="BQ83" s="21">
        <f t="shared" si="21"/>
        <v>5.5406817666749264E-2</v>
      </c>
      <c r="BR83" s="45">
        <f t="shared" si="22"/>
        <v>0.58317788586048036</v>
      </c>
      <c r="BS83" s="44">
        <f t="shared" si="23"/>
        <v>1.4807411019015069</v>
      </c>
      <c r="BT83" s="21">
        <f t="shared" si="24"/>
        <v>9.511100733818223E-2</v>
      </c>
      <c r="BU83" s="45">
        <f t="shared" si="25"/>
        <v>0.40310534591195041</v>
      </c>
      <c r="BV83" s="44">
        <f t="shared" si="26"/>
        <v>1.322854014772461</v>
      </c>
      <c r="BW83" s="21">
        <f t="shared" si="27"/>
        <v>8.7933103555706715E-2</v>
      </c>
      <c r="BX83" s="45">
        <f t="shared" si="28"/>
        <v>0.43050488478414201</v>
      </c>
      <c r="BY83" s="44">
        <f t="shared" si="29"/>
        <v>0.99857142857142933</v>
      </c>
      <c r="BZ83" s="21">
        <f t="shared" si="30"/>
        <v>7.1696882670787776E-2</v>
      </c>
      <c r="CA83" s="45">
        <f t="shared" si="31"/>
        <v>0.50035739814152946</v>
      </c>
      <c r="CB83" s="44">
        <f t="shared" si="32"/>
        <v>0.77833751162826981</v>
      </c>
      <c r="CC83" s="21">
        <f t="shared" si="33"/>
        <v>5.9257186018130348E-2</v>
      </c>
      <c r="CD83" s="45">
        <f t="shared" si="34"/>
        <v>0.56232295245483888</v>
      </c>
      <c r="CE83" s="44">
        <f t="shared" si="35"/>
        <v>0.21500000000000008</v>
      </c>
      <c r="CF83" s="21">
        <f t="shared" si="36"/>
        <v>1.9665270926062073E-2</v>
      </c>
      <c r="CG83" s="45">
        <f t="shared" si="37"/>
        <v>0.82304526748971185</v>
      </c>
      <c r="CH83"/>
      <c r="CI83"/>
      <c r="CJ83"/>
    </row>
    <row r="84" spans="1:88" ht="14.25" x14ac:dyDescent="0.45">
      <c r="A84" s="40" t="s">
        <v>127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>
        <v>1.3648648648648649</v>
      </c>
      <c r="M84" s="41">
        <v>1.45049504950495</v>
      </c>
      <c r="N84" s="41">
        <v>1.3959044368600679</v>
      </c>
      <c r="O84" s="41">
        <v>1.1369193154034229</v>
      </c>
      <c r="P84" s="41">
        <v>2.3139784946236599</v>
      </c>
      <c r="Q84" s="41">
        <v>2.45910780669145</v>
      </c>
      <c r="R84" s="41">
        <v>2.0899470899470902</v>
      </c>
      <c r="S84" s="41">
        <v>4.0676311030741399</v>
      </c>
      <c r="T84" s="41">
        <v>12.362541122076999</v>
      </c>
      <c r="U84" s="41">
        <v>2.06</v>
      </c>
      <c r="V84" s="41">
        <v>2.2884304207119701</v>
      </c>
      <c r="W84" s="41">
        <v>1.155205939543928</v>
      </c>
      <c r="X84" s="41">
        <v>1.123488905891354</v>
      </c>
      <c r="Y84" s="41">
        <v>1.0435848542631436</v>
      </c>
      <c r="Z84" s="41">
        <v>1.0651265987992691</v>
      </c>
      <c r="AA84" s="41">
        <v>1.3103786300698439</v>
      </c>
      <c r="AB84" s="41">
        <v>1.4060220684495981</v>
      </c>
      <c r="AC84" s="41">
        <v>1.1905426975259381</v>
      </c>
      <c r="AD84" s="41">
        <v>1.198592257415787</v>
      </c>
      <c r="AE84" s="41">
        <v>1.1103653989560029</v>
      </c>
      <c r="AF84" s="41">
        <v>1.0810946944257891</v>
      </c>
      <c r="AG84" s="41">
        <v>1.162602888647301</v>
      </c>
      <c r="AH84" s="41">
        <v>1.1801715080234549</v>
      </c>
      <c r="AI84" s="41">
        <v>1.122443757331729</v>
      </c>
      <c r="AJ84" s="41">
        <v>1.0948144841074119</v>
      </c>
      <c r="AK84" s="41">
        <v>1.1178728997760741</v>
      </c>
      <c r="AL84" s="41">
        <v>1.1045552269834611</v>
      </c>
      <c r="AM84" s="41">
        <v>1.047293973804905</v>
      </c>
      <c r="AN84" s="41">
        <v>1.0582719694065337</v>
      </c>
      <c r="AO84" s="41">
        <v>1.0927549095760976</v>
      </c>
      <c r="AP84" s="41">
        <v>1.0804316609372959</v>
      </c>
      <c r="AQ84" s="41">
        <v>1.0641766078385568</v>
      </c>
      <c r="AR84" s="41">
        <v>1.0781267740315836</v>
      </c>
      <c r="AS84" s="41">
        <v>1.0941613145329692</v>
      </c>
      <c r="AT84" s="41">
        <v>1.0752573572014068</v>
      </c>
      <c r="AU84" s="41">
        <v>1.0968778551400398</v>
      </c>
      <c r="AV84" s="41">
        <v>1.0851849724264706</v>
      </c>
      <c r="AW84" s="41">
        <v>1.0943205458712926</v>
      </c>
      <c r="AX84" s="41">
        <v>1.0796848016949894</v>
      </c>
      <c r="AY84" s="41">
        <v>1.062298961683972</v>
      </c>
      <c r="AZ84" s="41">
        <v>1.5838708718367092</v>
      </c>
      <c r="BA84" s="41">
        <v>1.204891175288735</v>
      </c>
      <c r="BB84" s="41">
        <v>1.0372002400545877</v>
      </c>
      <c r="BC84" s="41">
        <v>1.1150209251450489</v>
      </c>
      <c r="BD84" s="41">
        <v>1.1187875642880249</v>
      </c>
      <c r="BE84" s="41">
        <v>1.0658571918722113</v>
      </c>
      <c r="BF84" s="41">
        <v>1.0624352092613818</v>
      </c>
      <c r="BG84" s="41">
        <v>1.104519566145197</v>
      </c>
      <c r="BH84" s="41">
        <v>1.131094152835924</v>
      </c>
      <c r="BI84" s="41">
        <v>1.0640744845932166</v>
      </c>
      <c r="BJ84" s="41">
        <v>1.0977658519512339</v>
      </c>
      <c r="BK84" s="41">
        <v>1.0481352432571944</v>
      </c>
      <c r="BL84" s="41">
        <v>1.0513275489954663</v>
      </c>
      <c r="BM84" s="41">
        <v>5.3600000000000002E-2</v>
      </c>
      <c r="BN84" s="46">
        <v>4.2799999999999998E-2</v>
      </c>
      <c r="BO84" s="2">
        <f t="shared" si="19"/>
        <v>55</v>
      </c>
      <c r="BP84" s="44">
        <f t="shared" si="20"/>
        <v>1.2411244477185077</v>
      </c>
      <c r="BQ84" s="21">
        <f t="shared" si="21"/>
        <v>8.4043219435163019E-2</v>
      </c>
      <c r="BR84" s="45">
        <f t="shared" si="22"/>
        <v>0.44620458315825001</v>
      </c>
      <c r="BS84" s="44">
        <f t="shared" si="23"/>
        <v>2.6164423242005959</v>
      </c>
      <c r="BT84" s="21">
        <f t="shared" si="24"/>
        <v>0.13717722794269971</v>
      </c>
      <c r="BU84" s="45">
        <f t="shared" si="25"/>
        <v>0.27651484811693966</v>
      </c>
      <c r="BV84" s="44">
        <f t="shared" si="26"/>
        <v>1.4936172086911483</v>
      </c>
      <c r="BW84" s="21">
        <f t="shared" si="27"/>
        <v>9.5678093483315463E-2</v>
      </c>
      <c r="BX84" s="45">
        <f t="shared" si="28"/>
        <v>0.40102386064494666</v>
      </c>
      <c r="BY84" s="44">
        <f t="shared" si="29"/>
        <v>3.582096403978559</v>
      </c>
      <c r="BZ84" s="21">
        <f t="shared" si="30"/>
        <v>0.16441132904213585</v>
      </c>
      <c r="CA84" s="45">
        <f t="shared" si="31"/>
        <v>0.21824071600320682</v>
      </c>
      <c r="CB84" s="44">
        <f t="shared" si="32"/>
        <v>5167.5790813424337</v>
      </c>
      <c r="CC84" s="21">
        <f t="shared" si="33"/>
        <v>1.3514574068429579</v>
      </c>
      <c r="CD84" s="45">
        <f t="shared" si="34"/>
        <v>1.9347677268009803E-4</v>
      </c>
      <c r="CE84" s="44" t="str">
        <f t="shared" si="35"/>
        <v/>
      </c>
      <c r="CF84" s="21" t="str">
        <f t="shared" si="36"/>
        <v/>
      </c>
      <c r="CG84" s="45" t="str">
        <f t="shared" si="37"/>
        <v/>
      </c>
      <c r="CH84"/>
      <c r="CI84"/>
      <c r="CJ84"/>
    </row>
    <row r="85" spans="1:88" ht="14.25" x14ac:dyDescent="0.45">
      <c r="A85" s="40" t="s">
        <v>274</v>
      </c>
      <c r="B85" s="41"/>
      <c r="C85" s="41">
        <v>1.0897832817365258</v>
      </c>
      <c r="D85" s="41">
        <v>0.81818181817665303</v>
      </c>
      <c r="E85" s="41">
        <v>1.0416666667028356</v>
      </c>
      <c r="F85" s="41">
        <v>1.0833333333333335</v>
      </c>
      <c r="G85" s="41">
        <v>1.2153846153846155</v>
      </c>
      <c r="H85" s="41">
        <v>1.0253164556962027</v>
      </c>
      <c r="I85" s="41">
        <v>1.0345679012098765</v>
      </c>
      <c r="J85" s="41">
        <v>1.0715990453477708</v>
      </c>
      <c r="K85" s="41">
        <v>1.0647735709090149</v>
      </c>
      <c r="L85" s="41">
        <v>0.99808262158442773</v>
      </c>
      <c r="M85" s="41">
        <v>1.111246943755581</v>
      </c>
      <c r="N85" s="41">
        <v>1.0982241081297852</v>
      </c>
      <c r="O85" s="41">
        <v>1.031625643958576</v>
      </c>
      <c r="P85" s="41">
        <v>1.0072132057165644</v>
      </c>
      <c r="Q85" s="41">
        <v>1.0037184960722134</v>
      </c>
      <c r="R85" s="41">
        <v>1.0381448957223096</v>
      </c>
      <c r="S85" s="41">
        <v>1.0215437483520931</v>
      </c>
      <c r="T85" s="41">
        <v>0.99611851467845458</v>
      </c>
      <c r="U85" s="41">
        <v>1.0159761007964356</v>
      </c>
      <c r="V85" s="41">
        <v>1.0069036052199634</v>
      </c>
      <c r="W85" s="41">
        <v>1.0359319451551279</v>
      </c>
      <c r="X85" s="41">
        <v>1.0166687093970064</v>
      </c>
      <c r="Y85" s="41">
        <v>1.0419529837265429</v>
      </c>
      <c r="Z85" s="41">
        <v>1.0639824135128915</v>
      </c>
      <c r="AA85" s="41">
        <v>1.0981948673318751</v>
      </c>
      <c r="AB85" s="41">
        <v>1.1424893553825681</v>
      </c>
      <c r="AC85" s="41">
        <v>1.1287918183383401</v>
      </c>
      <c r="AD85" s="41">
        <v>1.1125614250621101</v>
      </c>
      <c r="AE85" s="41">
        <v>1.272877846793093</v>
      </c>
      <c r="AF85" s="41">
        <v>1.1172196920412121</v>
      </c>
      <c r="AG85" s="41">
        <v>1.104872367273485</v>
      </c>
      <c r="AH85" s="41">
        <v>1.206439144373797</v>
      </c>
      <c r="AI85" s="41">
        <v>1.242035897624487</v>
      </c>
      <c r="AJ85" s="41">
        <v>1.1868972592695639</v>
      </c>
      <c r="AK85" s="41">
        <v>1.197401891778612</v>
      </c>
      <c r="AL85" s="41">
        <v>1.125402194538869</v>
      </c>
      <c r="AM85" s="41">
        <v>1.0438934095741501</v>
      </c>
      <c r="AN85" s="41">
        <v>1.1842900302114809</v>
      </c>
      <c r="AO85" s="41">
        <v>1.2857142857142849</v>
      </c>
      <c r="AP85" s="41">
        <v>1.2867063492063491</v>
      </c>
      <c r="AQ85" s="41">
        <v>1.2234965304548959</v>
      </c>
      <c r="AR85" s="41">
        <v>1.0762767493763936</v>
      </c>
      <c r="AS85" s="41">
        <v>1.1712856794340101</v>
      </c>
      <c r="AT85" s="41">
        <v>1.258077226162331</v>
      </c>
      <c r="AU85" s="41">
        <v>1.212026307547762</v>
      </c>
      <c r="AV85" s="41">
        <v>1.3144702842377269</v>
      </c>
      <c r="AW85" s="41">
        <v>1.496559858462748</v>
      </c>
      <c r="AX85" s="41">
        <v>1.2893734401681329</v>
      </c>
      <c r="AY85" s="41">
        <v>1.173492257538711</v>
      </c>
      <c r="AZ85" s="41">
        <v>1.178661342130398</v>
      </c>
      <c r="BA85" s="41">
        <v>1.2007070781468621</v>
      </c>
      <c r="BB85" s="41">
        <v>1.144767513188568</v>
      </c>
      <c r="BC85" s="41">
        <v>1.1127424713321159</v>
      </c>
      <c r="BD85" s="41">
        <v>1.143359337378405</v>
      </c>
      <c r="BE85" s="41">
        <v>1.16468011624479</v>
      </c>
      <c r="BF85" s="41">
        <v>1.147615086970672</v>
      </c>
      <c r="BG85" s="41">
        <v>1.1343311800850799</v>
      </c>
      <c r="BH85" s="41">
        <v>1.1193955219734431</v>
      </c>
      <c r="BI85" s="41">
        <v>1.172130463525813</v>
      </c>
      <c r="BJ85" s="41">
        <v>1.2554984460913219</v>
      </c>
      <c r="BK85" s="41">
        <v>1.135002618174896</v>
      </c>
      <c r="BL85" s="41">
        <v>1.101371471710771</v>
      </c>
      <c r="BM85" s="41">
        <v>0.20630000000000001</v>
      </c>
      <c r="BN85" s="46">
        <v>0.27339999999999998</v>
      </c>
      <c r="BO85" s="2">
        <f t="shared" si="19"/>
        <v>64</v>
      </c>
      <c r="BP85" s="44">
        <f t="shared" si="20"/>
        <v>3.1286687991678654</v>
      </c>
      <c r="BQ85" s="21">
        <f t="shared" si="21"/>
        <v>0.15234097420959181</v>
      </c>
      <c r="BR85" s="45">
        <f t="shared" si="22"/>
        <v>0.24220882048023573</v>
      </c>
      <c r="BS85" s="44">
        <f t="shared" si="23"/>
        <v>7.0972223075731744</v>
      </c>
      <c r="BT85" s="21">
        <f t="shared" si="24"/>
        <v>0.23263247727034897</v>
      </c>
      <c r="BU85" s="45">
        <f t="shared" si="25"/>
        <v>0.12349914106529093</v>
      </c>
      <c r="BV85" s="44">
        <f t="shared" si="26"/>
        <v>4.9970998149927182</v>
      </c>
      <c r="BW85" s="21">
        <f t="shared" si="27"/>
        <v>0.19617336474067648</v>
      </c>
      <c r="BX85" s="45">
        <f t="shared" si="28"/>
        <v>0.1667472663202979</v>
      </c>
      <c r="BY85" s="44">
        <f t="shared" si="29"/>
        <v>1.7904154920931443</v>
      </c>
      <c r="BZ85" s="21">
        <f t="shared" si="30"/>
        <v>0.10806921043330875</v>
      </c>
      <c r="CA85" s="45">
        <f t="shared" si="31"/>
        <v>0.35836956999184405</v>
      </c>
      <c r="CB85" s="44">
        <f t="shared" si="32"/>
        <v>0.28225679712686103</v>
      </c>
      <c r="CC85" s="21">
        <f t="shared" si="33"/>
        <v>2.5173805770606794E-2</v>
      </c>
      <c r="CD85" s="45">
        <f t="shared" si="34"/>
        <v>0.77987498466819538</v>
      </c>
      <c r="CE85" s="44">
        <f t="shared" si="35"/>
        <v>0.50639204547366767</v>
      </c>
      <c r="CF85" s="21">
        <f t="shared" si="36"/>
        <v>4.1822665081630461E-2</v>
      </c>
      <c r="CG85" s="45">
        <f t="shared" si="37"/>
        <v>0.663837812344237</v>
      </c>
      <c r="CH85"/>
      <c r="CI85"/>
      <c r="CJ85"/>
    </row>
    <row r="86" spans="1:88" ht="14.25" x14ac:dyDescent="0.45">
      <c r="A86" s="40" t="s">
        <v>128</v>
      </c>
      <c r="B86" s="41"/>
      <c r="C86" s="41">
        <v>0.80196107561461649</v>
      </c>
      <c r="D86" s="41">
        <v>0.9092256391288025</v>
      </c>
      <c r="E86" s="41">
        <v>1.0654034229809812</v>
      </c>
      <c r="F86" s="41">
        <v>1.0791738382083726</v>
      </c>
      <c r="G86" s="41">
        <v>0.86904129009677034</v>
      </c>
      <c r="H86" s="41">
        <v>0.9792006525285053</v>
      </c>
      <c r="I86" s="41">
        <v>1.0301957517701579</v>
      </c>
      <c r="J86" s="41">
        <v>1.0650899535052873</v>
      </c>
      <c r="K86" s="41">
        <v>1.0509109888049946</v>
      </c>
      <c r="L86" s="41">
        <v>0.96765354977953877</v>
      </c>
      <c r="M86" s="41">
        <v>0.98663261849538419</v>
      </c>
      <c r="N86" s="41">
        <v>1.0347823790409598</v>
      </c>
      <c r="O86" s="41">
        <v>1.0091626043184669</v>
      </c>
      <c r="P86" s="41">
        <v>1.0129236216541522</v>
      </c>
      <c r="Q86" s="41">
        <v>1.0395495742929741</v>
      </c>
      <c r="R86" s="41">
        <v>0.99909863480328254</v>
      </c>
      <c r="S86" s="41">
        <v>0.99544419134142192</v>
      </c>
      <c r="T86" s="41">
        <v>1.0198321891712163</v>
      </c>
      <c r="U86" s="41">
        <v>1.0329094988781673</v>
      </c>
      <c r="V86" s="41">
        <v>1.0219647598286801</v>
      </c>
      <c r="W86" s="41">
        <v>1.0573925366136734</v>
      </c>
      <c r="X86" s="41">
        <v>1.0435559526470564</v>
      </c>
      <c r="Y86" s="41">
        <v>1.0359589041076036</v>
      </c>
      <c r="Z86" s="41">
        <v>1.051859504132552</v>
      </c>
      <c r="AA86" s="41">
        <v>1.048909840899257</v>
      </c>
      <c r="AB86" s="41">
        <v>1.0769999999976925</v>
      </c>
      <c r="AC86" s="41">
        <v>1.0951717734405537</v>
      </c>
      <c r="AD86" s="41">
        <v>1.1282323018281342</v>
      </c>
      <c r="AE86" s="41">
        <v>1.0916776253995513</v>
      </c>
      <c r="AF86" s="41">
        <v>1.0461194286682018</v>
      </c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>
        <v>1.516</v>
      </c>
      <c r="AS86" s="41">
        <v>2.8095238095238102</v>
      </c>
      <c r="AT86" s="41">
        <v>1.8361581920903949</v>
      </c>
      <c r="AU86" s="41">
        <v>3.0769230769230798</v>
      </c>
      <c r="AV86" s="41">
        <v>5.4850000000000003</v>
      </c>
      <c r="AW86" s="41">
        <v>4.87310847766636</v>
      </c>
      <c r="AX86" s="41">
        <v>0.83882674248943101</v>
      </c>
      <c r="AY86" s="41">
        <v>1.2306319967887249</v>
      </c>
      <c r="AZ86" s="41">
        <v>1.1476877355755291</v>
      </c>
      <c r="BA86" s="41">
        <v>1.125777623393438</v>
      </c>
      <c r="BB86" s="41">
        <v>1.0497896213183733</v>
      </c>
      <c r="BC86" s="41">
        <v>1.16374081496326</v>
      </c>
      <c r="BD86" s="41">
        <v>1.193166946019792</v>
      </c>
      <c r="BE86" s="41">
        <v>1.3361621059923801</v>
      </c>
      <c r="BF86" s="41">
        <v>1.2696190681932751</v>
      </c>
      <c r="BG86" s="41">
        <v>1.369594809201869</v>
      </c>
      <c r="BH86" s="41">
        <v>1.532309629114281</v>
      </c>
      <c r="BI86" s="41">
        <v>0.89932507423102204</v>
      </c>
      <c r="BJ86" s="41">
        <v>1.1266285282692281</v>
      </c>
      <c r="BK86" s="41">
        <v>1.0687361547212557</v>
      </c>
      <c r="BL86" s="41">
        <v>1.0287774725274754</v>
      </c>
      <c r="BM86" s="41">
        <v>5.8000000000000003E-2</v>
      </c>
      <c r="BN86" s="46">
        <v>3.61E-2</v>
      </c>
      <c r="BO86" s="2">
        <f t="shared" si="19"/>
        <v>53</v>
      </c>
      <c r="BP86" s="44">
        <f t="shared" si="20"/>
        <v>4.6195161290322648</v>
      </c>
      <c r="BQ86" s="21">
        <f t="shared" si="21"/>
        <v>0.18841983647473604</v>
      </c>
      <c r="BR86" s="45">
        <f t="shared" si="22"/>
        <v>0.17795126431503092</v>
      </c>
      <c r="BS86" s="44">
        <f t="shared" si="23"/>
        <v>856.86349206349234</v>
      </c>
      <c r="BT86" s="21">
        <f t="shared" si="24"/>
        <v>0.96490618006447471</v>
      </c>
      <c r="BU86" s="45">
        <f t="shared" si="25"/>
        <v>1.1656866264288909E-3</v>
      </c>
      <c r="BV86" s="44" t="str">
        <f t="shared" si="26"/>
        <v/>
      </c>
      <c r="BW86" s="21" t="str">
        <f t="shared" si="27"/>
        <v/>
      </c>
      <c r="BX86" s="45" t="str">
        <f t="shared" si="28"/>
        <v/>
      </c>
      <c r="BY86" s="44" t="str">
        <f t="shared" si="29"/>
        <v/>
      </c>
      <c r="BZ86" s="21" t="str">
        <f t="shared" si="30"/>
        <v/>
      </c>
      <c r="CA86" s="45" t="str">
        <f t="shared" si="31"/>
        <v/>
      </c>
      <c r="CB86" s="44">
        <f t="shared" si="32"/>
        <v>0.24485998686278299</v>
      </c>
      <c r="CC86" s="21">
        <f t="shared" si="33"/>
        <v>2.2143922595519783E-2</v>
      </c>
      <c r="CD86" s="45">
        <f t="shared" si="34"/>
        <v>0.80330319116460358</v>
      </c>
      <c r="CE86" s="44">
        <f t="shared" si="35"/>
        <v>-2.0652959966050211E-2</v>
      </c>
      <c r="CF86" s="21">
        <f t="shared" si="36"/>
        <v>-2.0847453997753229E-3</v>
      </c>
      <c r="CG86" s="45">
        <f t="shared" si="37"/>
        <v>1.0210884999104446</v>
      </c>
      <c r="CH86"/>
      <c r="CI86"/>
      <c r="CJ86"/>
    </row>
    <row r="87" spans="1:88" ht="14.25" x14ac:dyDescent="0.45">
      <c r="A87" s="40" t="s">
        <v>129</v>
      </c>
      <c r="B87" s="41"/>
      <c r="C87" s="41">
        <v>1.0101010101010099</v>
      </c>
      <c r="D87" s="41">
        <v>1.0100000000000002</v>
      </c>
      <c r="E87" s="41">
        <v>1.0792079207920791</v>
      </c>
      <c r="F87" s="41">
        <v>1.0917431192660552</v>
      </c>
      <c r="G87" s="41">
        <v>1.0504201680672269</v>
      </c>
      <c r="H87" s="41"/>
      <c r="I87" s="41">
        <v>1.0259740259842753</v>
      </c>
      <c r="J87" s="41">
        <v>1.0428432327069133</v>
      </c>
      <c r="K87" s="41">
        <v>1.0410830999093472</v>
      </c>
      <c r="L87" s="41">
        <v>1.0443946188321371</v>
      </c>
      <c r="M87" s="41">
        <v>1.0000000000021469</v>
      </c>
      <c r="N87" s="41">
        <v>1.0045083726943183</v>
      </c>
      <c r="O87" s="41">
        <v>1.0275699935863543</v>
      </c>
      <c r="P87" s="41">
        <v>1.0426372712149083</v>
      </c>
      <c r="Q87" s="41">
        <v>1.0245362058668932</v>
      </c>
      <c r="R87" s="41">
        <v>1.0671728971926291</v>
      </c>
      <c r="S87" s="41">
        <v>1.0498812351543942</v>
      </c>
      <c r="T87" s="41">
        <v>1.030542986414027</v>
      </c>
      <c r="U87" s="41">
        <v>1.0318331503955196</v>
      </c>
      <c r="V87" s="41">
        <v>1.0468085106382978</v>
      </c>
      <c r="W87" s="41">
        <v>1.074186991859756</v>
      </c>
      <c r="X87" s="41">
        <v>1.0820719016091018</v>
      </c>
      <c r="Y87" s="41">
        <v>1.0896174863417671</v>
      </c>
      <c r="Z87" s="41">
        <v>1.0860581745301068</v>
      </c>
      <c r="AA87" s="41">
        <v>1.1141485038732919</v>
      </c>
      <c r="AB87" s="41">
        <v>1.169761273212051</v>
      </c>
      <c r="AC87" s="41">
        <v>1.2087585034019521</v>
      </c>
      <c r="AD87" s="41">
        <v>1.1798569586133891</v>
      </c>
      <c r="AE87" s="41">
        <v>1.1363636363620471</v>
      </c>
      <c r="AF87" s="41">
        <v>1.0763461538485173</v>
      </c>
      <c r="AG87" s="41">
        <v>1.132392353048534</v>
      </c>
      <c r="AH87" s="41">
        <v>1.1822341432615691</v>
      </c>
      <c r="AI87" s="41">
        <v>1.203433162902156</v>
      </c>
      <c r="AJ87" s="41">
        <v>1.171168437026316</v>
      </c>
      <c r="AK87" s="41">
        <v>1.104949468769383</v>
      </c>
      <c r="AL87" s="41">
        <v>1.0858348968134555</v>
      </c>
      <c r="AM87" s="41">
        <v>1.054427645788572</v>
      </c>
      <c r="AN87" s="41">
        <v>1.0381502890173411</v>
      </c>
      <c r="AO87" s="41">
        <v>1.0311804008908685</v>
      </c>
      <c r="AP87" s="41">
        <v>1.0215982721382291</v>
      </c>
      <c r="AQ87" s="41">
        <v>1.0412262156448204</v>
      </c>
      <c r="AR87" s="41">
        <v>1.032741116751269</v>
      </c>
      <c r="AS87" s="41">
        <v>1.0319488817891376</v>
      </c>
      <c r="AT87" s="41">
        <v>1.0311979042629198</v>
      </c>
      <c r="AU87" s="41">
        <v>1.0140877598152425</v>
      </c>
      <c r="AV87" s="41">
        <v>1.023457071282168</v>
      </c>
      <c r="AW87" s="41">
        <v>1.0251446372941699</v>
      </c>
      <c r="AX87" s="41">
        <v>1.0169307575428697</v>
      </c>
      <c r="AY87" s="41">
        <v>1.0143721095695482</v>
      </c>
      <c r="AZ87" s="41">
        <v>1.0242687802482993</v>
      </c>
      <c r="BA87" s="41">
        <v>1.0164027149321266</v>
      </c>
      <c r="BB87" s="41">
        <v>1.0556483027267667</v>
      </c>
      <c r="BC87" s="41">
        <v>1.0487235484599742</v>
      </c>
      <c r="BD87" s="41">
        <v>1.0465195246179968</v>
      </c>
      <c r="BE87" s="41">
        <v>1.0347988319273198</v>
      </c>
      <c r="BF87" s="41">
        <v>1.0219487340283766</v>
      </c>
      <c r="BG87" s="41">
        <v>1.02431540998696</v>
      </c>
      <c r="BH87" s="41">
        <v>1.0393889471319455</v>
      </c>
      <c r="BI87" s="41">
        <v>1.0487992470954761</v>
      </c>
      <c r="BJ87" s="41">
        <v>1.0405350628293475</v>
      </c>
      <c r="BK87" s="41">
        <v>0.95520062329567901</v>
      </c>
      <c r="BL87" s="41">
        <v>0.99053833605219899</v>
      </c>
      <c r="BM87" s="41">
        <v>2.58E-2</v>
      </c>
      <c r="BN87" s="46">
        <v>1.6899999999999998E-2</v>
      </c>
      <c r="BO87" s="2">
        <f t="shared" si="19"/>
        <v>63</v>
      </c>
      <c r="BP87" s="44">
        <f t="shared" si="20"/>
        <v>0.35977838279226804</v>
      </c>
      <c r="BQ87" s="21">
        <f t="shared" si="21"/>
        <v>3.1209281482343032E-2</v>
      </c>
      <c r="BR87" s="45">
        <f t="shared" si="22"/>
        <v>0.73541395616727423</v>
      </c>
      <c r="BS87" s="44">
        <f t="shared" si="23"/>
        <v>0.25571310035142525</v>
      </c>
      <c r="BT87" s="21">
        <f t="shared" si="24"/>
        <v>2.3031585507377272E-2</v>
      </c>
      <c r="BU87" s="45">
        <f t="shared" si="25"/>
        <v>0.79636025117531939</v>
      </c>
      <c r="BV87" s="44">
        <f t="shared" si="26"/>
        <v>1.4004239545049693</v>
      </c>
      <c r="BW87" s="21">
        <f t="shared" si="27"/>
        <v>9.1512705066850497E-2</v>
      </c>
      <c r="BX87" s="45">
        <f t="shared" si="28"/>
        <v>0.41659307645354104</v>
      </c>
      <c r="BY87" s="44">
        <f t="shared" si="29"/>
        <v>2.2965427577760664</v>
      </c>
      <c r="BZ87" s="21">
        <f t="shared" si="30"/>
        <v>0.12669371396285034</v>
      </c>
      <c r="CA87" s="45">
        <f t="shared" si="31"/>
        <v>0.30334810541775775</v>
      </c>
      <c r="CB87" s="44">
        <f t="shared" si="32"/>
        <v>0.47714528880923579</v>
      </c>
      <c r="CC87" s="21">
        <f t="shared" si="33"/>
        <v>3.9782063245419552E-2</v>
      </c>
      <c r="CD87" s="45">
        <f t="shared" si="34"/>
        <v>0.67698147743213888</v>
      </c>
      <c r="CE87" s="44" t="str">
        <f t="shared" si="35"/>
        <v/>
      </c>
      <c r="CF87" s="21" t="str">
        <f t="shared" si="36"/>
        <v/>
      </c>
      <c r="CG87" s="45" t="str">
        <f t="shared" si="37"/>
        <v/>
      </c>
      <c r="CH87"/>
      <c r="CI87"/>
      <c r="CJ87"/>
    </row>
    <row r="88" spans="1:88" ht="14.25" x14ac:dyDescent="0.45">
      <c r="A88" s="40" t="s">
        <v>131</v>
      </c>
      <c r="B88" s="41"/>
      <c r="C88" s="41"/>
      <c r="D88" s="41"/>
      <c r="E88" s="41"/>
      <c r="F88" s="41"/>
      <c r="G88" s="41">
        <v>1.2812840027084631</v>
      </c>
      <c r="H88" s="41">
        <v>1.1231422520283749</v>
      </c>
      <c r="I88" s="41">
        <v>1.0559546270549067</v>
      </c>
      <c r="J88" s="41">
        <v>1.0644468368132745</v>
      </c>
      <c r="K88" s="41">
        <v>1.0649175884841915</v>
      </c>
      <c r="L88" s="41">
        <v>1.0341124421552235</v>
      </c>
      <c r="M88" s="41">
        <v>1.0151792635740018</v>
      </c>
      <c r="N88" s="41">
        <v>1.0222811242067087</v>
      </c>
      <c r="O88" s="41">
        <v>1.0678982340440242</v>
      </c>
      <c r="P88" s="41">
        <v>1.0940819406826554</v>
      </c>
      <c r="Q88" s="41">
        <v>1.0658113736464023</v>
      </c>
      <c r="R88" s="41">
        <v>1.0517275042328857</v>
      </c>
      <c r="S88" s="41">
        <v>1.0770833326420501</v>
      </c>
      <c r="T88" s="41">
        <v>1.0793036754448442</v>
      </c>
      <c r="U88" s="41">
        <v>1.0170609316005936</v>
      </c>
      <c r="V88" s="41">
        <v>1.0207922185813654</v>
      </c>
      <c r="W88" s="41">
        <v>1.0245805425617742</v>
      </c>
      <c r="X88" s="41">
        <v>1.0611074203598729</v>
      </c>
      <c r="Y88" s="41">
        <v>1.119726608434507</v>
      </c>
      <c r="Z88" s="41">
        <v>1.128814985938021</v>
      </c>
      <c r="AA88" s="41">
        <v>1.2003232027221109</v>
      </c>
      <c r="AB88" s="41">
        <v>1.39679991640807</v>
      </c>
      <c r="AC88" s="41">
        <v>1.3930676552640799</v>
      </c>
      <c r="AD88" s="41">
        <v>1.3131087340844161</v>
      </c>
      <c r="AE88" s="41">
        <v>1.3461666664825691</v>
      </c>
      <c r="AF88" s="41">
        <v>1.50550947122741</v>
      </c>
      <c r="AG88" s="41">
        <v>1.7831003292518401</v>
      </c>
      <c r="AH88" s="41">
        <v>2.3102502015851201</v>
      </c>
      <c r="AI88" s="41">
        <v>2.16808656071517</v>
      </c>
      <c r="AJ88" s="41">
        <v>2.20364391144909</v>
      </c>
      <c r="AK88" s="41">
        <v>2.4563753706742304</v>
      </c>
      <c r="AL88" s="41">
        <v>4.7382051354906203</v>
      </c>
      <c r="AM88" s="41">
        <v>4.0458416822414307</v>
      </c>
      <c r="AN88" s="41">
        <v>1.481552822640388</v>
      </c>
      <c r="AO88" s="41">
        <v>1.1985261026102709</v>
      </c>
      <c r="AP88" s="41">
        <v>1.1623104904952239</v>
      </c>
      <c r="AQ88" s="41">
        <v>1.2024944448426</v>
      </c>
      <c r="AR88" s="41">
        <v>1.171733428707699</v>
      </c>
      <c r="AS88" s="41">
        <v>1.1900595207814451</v>
      </c>
      <c r="AT88" s="41">
        <v>1.1194801863805031</v>
      </c>
      <c r="AU88" s="41">
        <v>1.1094394379104799</v>
      </c>
      <c r="AV88" s="41">
        <v>1.1234226612514879</v>
      </c>
      <c r="AW88" s="41">
        <v>1.1004302032339159</v>
      </c>
      <c r="AX88" s="41">
        <v>1.112766244270734</v>
      </c>
      <c r="AY88" s="41">
        <v>1.0900115088738977</v>
      </c>
      <c r="AZ88" s="41">
        <v>1.0543484301195263</v>
      </c>
      <c r="BA88" s="41">
        <v>1.0519445527855167</v>
      </c>
      <c r="BB88" s="41">
        <v>1.0112484157160877</v>
      </c>
      <c r="BC88" s="41">
        <v>1.0111583894720599</v>
      </c>
      <c r="BD88" s="41">
        <v>1.0568743818001898</v>
      </c>
      <c r="BE88" s="41">
        <v>1.0066953673373871</v>
      </c>
      <c r="BF88" s="41">
        <v>0.9958629819626168</v>
      </c>
      <c r="BG88" s="41">
        <v>1.0132660019940047</v>
      </c>
      <c r="BH88" s="41">
        <v>1.021141864978041</v>
      </c>
      <c r="BI88" s="41">
        <v>1.0051010202040409</v>
      </c>
      <c r="BJ88" s="41">
        <v>1.0459747238531198</v>
      </c>
      <c r="BK88" s="41">
        <v>1.0332499999999998</v>
      </c>
      <c r="BL88" s="41">
        <v>1.0269295910960563</v>
      </c>
      <c r="BM88" s="41">
        <v>3.4599999999999999E-2</v>
      </c>
      <c r="BN88" s="46">
        <v>1.7100000000000001E-2</v>
      </c>
      <c r="BO88" s="2">
        <f t="shared" si="19"/>
        <v>60</v>
      </c>
      <c r="BP88" s="44">
        <f t="shared" si="20"/>
        <v>0.21771020146049302</v>
      </c>
      <c r="BQ88" s="21">
        <f t="shared" si="21"/>
        <v>1.9892491360570919E-2</v>
      </c>
      <c r="BR88" s="45">
        <f t="shared" si="22"/>
        <v>0.82121345357920417</v>
      </c>
      <c r="BS88" s="44">
        <f t="shared" si="23"/>
        <v>1.8802834420601608</v>
      </c>
      <c r="BT88" s="21">
        <f t="shared" si="24"/>
        <v>0.11158716307555627</v>
      </c>
      <c r="BU88" s="45">
        <f t="shared" si="25"/>
        <v>0.3471880528829957</v>
      </c>
      <c r="BV88" s="44">
        <f t="shared" si="26"/>
        <v>1288.9248317915901</v>
      </c>
      <c r="BW88" s="21">
        <f t="shared" si="27"/>
        <v>1.0467106071927468</v>
      </c>
      <c r="BX88" s="45">
        <f t="shared" si="28"/>
        <v>7.7523897156944375E-4</v>
      </c>
      <c r="BY88" s="44">
        <f t="shared" si="29"/>
        <v>13.8647469934253</v>
      </c>
      <c r="BZ88" s="21">
        <f t="shared" si="30"/>
        <v>0.3098324700824342</v>
      </c>
      <c r="CA88" s="45">
        <f t="shared" si="31"/>
        <v>6.7273260718282088E-2</v>
      </c>
      <c r="CB88" s="44">
        <f t="shared" si="32"/>
        <v>0.65560614635603054</v>
      </c>
      <c r="CC88" s="21">
        <f t="shared" si="33"/>
        <v>5.1709272660127148E-2</v>
      </c>
      <c r="CD88" s="45">
        <f t="shared" si="34"/>
        <v>0.60400838822747072</v>
      </c>
      <c r="CE88" s="44" t="str">
        <f t="shared" si="35"/>
        <v/>
      </c>
      <c r="CF88" s="21" t="str">
        <f t="shared" si="36"/>
        <v/>
      </c>
      <c r="CG88" s="45" t="str">
        <f t="shared" si="37"/>
        <v/>
      </c>
      <c r="CH88"/>
      <c r="CI88"/>
      <c r="CJ88"/>
    </row>
    <row r="89" spans="1:88" ht="14.25" x14ac:dyDescent="0.45">
      <c r="A89" s="40" t="s">
        <v>132</v>
      </c>
      <c r="B89" s="41"/>
      <c r="C89" s="41">
        <v>1.006965761511216</v>
      </c>
      <c r="D89" s="41">
        <v>0.99308242466877716</v>
      </c>
      <c r="E89" s="41">
        <v>1.142857142845336</v>
      </c>
      <c r="F89" s="41">
        <v>1.0185950413225062</v>
      </c>
      <c r="G89" s="41">
        <v>1.0141987829717465</v>
      </c>
      <c r="H89" s="41">
        <v>1.03125</v>
      </c>
      <c r="I89" s="41">
        <v>1.0303030303030303</v>
      </c>
      <c r="J89" s="41">
        <v>1.0294117647058825</v>
      </c>
      <c r="K89" s="41">
        <v>1.014285714285714</v>
      </c>
      <c r="L89" s="41">
        <v>1.028169014084507</v>
      </c>
      <c r="M89" s="41"/>
      <c r="N89" s="41">
        <v>1.0136986301369866</v>
      </c>
      <c r="O89" s="41">
        <v>1.027027027027027</v>
      </c>
      <c r="P89" s="41">
        <v>1.0394736842105263</v>
      </c>
      <c r="Q89" s="41">
        <v>1.0759493670886076</v>
      </c>
      <c r="R89" s="41">
        <v>1.0588235294117645</v>
      </c>
      <c r="S89" s="41">
        <v>1.0444444444444445</v>
      </c>
      <c r="T89" s="41">
        <v>1.031914893617021</v>
      </c>
      <c r="U89" s="41">
        <v>1.0309278350515465</v>
      </c>
      <c r="V89" s="41">
        <v>1.02</v>
      </c>
      <c r="W89" s="41">
        <v>1.0196078431372548</v>
      </c>
      <c r="X89" s="41">
        <v>1.0480769230769231</v>
      </c>
      <c r="Y89" s="41">
        <v>1.0550458715596329</v>
      </c>
      <c r="Z89" s="41">
        <v>1.0521739130434784</v>
      </c>
      <c r="AA89" s="41">
        <v>1.1074380165289259</v>
      </c>
      <c r="AB89" s="41">
        <v>1.194029850746269</v>
      </c>
      <c r="AC89" s="41">
        <v>1.16875</v>
      </c>
      <c r="AD89" s="41">
        <v>1.1657754010695189</v>
      </c>
      <c r="AE89" s="41">
        <v>1.1743119266055051</v>
      </c>
      <c r="AF89" s="41">
        <v>1.12109375</v>
      </c>
      <c r="AG89" s="41">
        <v>1.1463414634146341</v>
      </c>
      <c r="AH89" s="41">
        <v>1.2127659574468079</v>
      </c>
      <c r="AI89" s="41">
        <v>1.177944862155389</v>
      </c>
      <c r="AJ89" s="41">
        <v>1.1638297872340431</v>
      </c>
      <c r="AK89" s="41">
        <v>1.1462522851919559</v>
      </c>
      <c r="AL89" s="41">
        <v>1.1084529505582139</v>
      </c>
      <c r="AM89" s="41">
        <v>1.0920863309352518</v>
      </c>
      <c r="AN89" s="41">
        <v>1.0579710144927537</v>
      </c>
      <c r="AO89" s="41">
        <v>1.0473225404732254</v>
      </c>
      <c r="AP89" s="41">
        <v>1.0511296076099883</v>
      </c>
      <c r="AQ89" s="41">
        <v>1.0622171945701357</v>
      </c>
      <c r="AR89" s="41">
        <v>1.0649627263045793</v>
      </c>
      <c r="AS89" s="41">
        <v>1.0629999999999997</v>
      </c>
      <c r="AT89" s="41">
        <v>1.0507996237064912</v>
      </c>
      <c r="AU89" s="41">
        <v>1.0447627573858549</v>
      </c>
      <c r="AV89" s="41">
        <v>1.040274207369323</v>
      </c>
      <c r="AW89" s="41">
        <v>1.0524437122460217</v>
      </c>
      <c r="AX89" s="41">
        <v>1.0397452428385336</v>
      </c>
      <c r="AY89" s="41">
        <v>1.02043105520391</v>
      </c>
      <c r="AZ89" s="41">
        <v>1.0196293969849277</v>
      </c>
      <c r="BA89" s="41">
        <v>1.0165562913907253</v>
      </c>
      <c r="BB89" s="41">
        <v>1.0251931830210648</v>
      </c>
      <c r="BC89" s="41">
        <v>1.02787816210635</v>
      </c>
      <c r="BD89" s="41">
        <v>1.024610748367655</v>
      </c>
      <c r="BE89" s="41">
        <v>1.026764705882353</v>
      </c>
      <c r="BF89" s="41">
        <v>1.0221522008975454</v>
      </c>
      <c r="BG89" s="41">
        <v>1.0199906585707621</v>
      </c>
      <c r="BH89" s="41">
        <v>1.0206978661049544</v>
      </c>
      <c r="BI89" s="41">
        <v>1.0182144459398839</v>
      </c>
      <c r="BJ89" s="41">
        <v>1.0337504406062734</v>
      </c>
      <c r="BK89" s="41">
        <v>1.0075014917739331</v>
      </c>
      <c r="BL89" s="41">
        <v>1.0153989339199556</v>
      </c>
      <c r="BM89" s="41">
        <v>2.7400000000000001E-2</v>
      </c>
      <c r="BN89" s="46">
        <v>3.04E-2</v>
      </c>
      <c r="BO89" s="2">
        <f t="shared" si="19"/>
        <v>63</v>
      </c>
      <c r="BP89" s="44">
        <f t="shared" si="20"/>
        <v>0.2510850005292693</v>
      </c>
      <c r="BQ89" s="21">
        <f t="shared" si="21"/>
        <v>2.2653906614597652E-2</v>
      </c>
      <c r="BR89" s="45">
        <f t="shared" si="22"/>
        <v>0.79930620187833101</v>
      </c>
      <c r="BS89" s="44">
        <f t="shared" si="23"/>
        <v>0.49636093655618163</v>
      </c>
      <c r="BT89" s="21">
        <f t="shared" si="24"/>
        <v>4.112682462206152E-2</v>
      </c>
      <c r="BU89" s="45">
        <f t="shared" si="25"/>
        <v>0.6682879615271583</v>
      </c>
      <c r="BV89" s="44">
        <f t="shared" si="26"/>
        <v>1.8541033434650469</v>
      </c>
      <c r="BW89" s="21">
        <f t="shared" si="27"/>
        <v>0.11057263850586563</v>
      </c>
      <c r="BX89" s="45">
        <f t="shared" si="28"/>
        <v>0.35037273695420645</v>
      </c>
      <c r="BY89" s="44">
        <f t="shared" si="29"/>
        <v>2.1634615384615423</v>
      </c>
      <c r="BZ89" s="21">
        <f t="shared" si="30"/>
        <v>0.12206045281397238</v>
      </c>
      <c r="CA89" s="45">
        <f t="shared" si="31"/>
        <v>0.31610942249240082</v>
      </c>
      <c r="CB89" s="44">
        <f t="shared" si="32"/>
        <v>0.42465753424657504</v>
      </c>
      <c r="CC89" s="21">
        <f t="shared" si="33"/>
        <v>3.6026938382862861E-2</v>
      </c>
      <c r="CD89" s="45">
        <f t="shared" si="34"/>
        <v>0.70192307692307709</v>
      </c>
      <c r="CE89" s="44" t="str">
        <f t="shared" si="35"/>
        <v/>
      </c>
      <c r="CF89" s="21" t="str">
        <f t="shared" si="36"/>
        <v/>
      </c>
      <c r="CG89" s="45" t="str">
        <f t="shared" si="37"/>
        <v/>
      </c>
      <c r="CH89"/>
      <c r="CI89"/>
      <c r="CJ89"/>
    </row>
    <row r="90" spans="1:88" ht="14.25" x14ac:dyDescent="0.45">
      <c r="A90" s="40" t="s">
        <v>133</v>
      </c>
      <c r="B90" s="41"/>
      <c r="C90" s="41"/>
      <c r="D90" s="41"/>
      <c r="E90" s="41"/>
      <c r="F90" s="41"/>
      <c r="G90" s="41"/>
      <c r="H90" s="41"/>
      <c r="I90" s="41">
        <v>1.0101010101010102</v>
      </c>
      <c r="J90" s="41">
        <v>1.02</v>
      </c>
      <c r="K90" s="41">
        <v>1.0204248366013071</v>
      </c>
      <c r="L90" s="41">
        <v>1.0515078729650376</v>
      </c>
      <c r="M90" s="41">
        <v>1.0309644670050773</v>
      </c>
      <c r="N90" s="41">
        <v>1.0327424913835539</v>
      </c>
      <c r="O90" s="41">
        <v>1.0669845053635287</v>
      </c>
      <c r="P90" s="41">
        <v>1.014075067024129</v>
      </c>
      <c r="Q90" s="41">
        <v>1.0176250275391066</v>
      </c>
      <c r="R90" s="41">
        <v>1.0201342281879193</v>
      </c>
      <c r="S90" s="41">
        <v>1.0263157894736832</v>
      </c>
      <c r="T90" s="41">
        <v>1.0190239867659232</v>
      </c>
      <c r="U90" s="41">
        <v>1.0302353896103882</v>
      </c>
      <c r="V90" s="41">
        <v>1.0592869805002969</v>
      </c>
      <c r="W90" s="41">
        <v>1.0630345853477128</v>
      </c>
      <c r="X90" s="41">
        <v>1.1472800419625671</v>
      </c>
      <c r="Y90" s="41">
        <v>1.0533617929585815</v>
      </c>
      <c r="Z90" s="41">
        <v>1.0542770299630746</v>
      </c>
      <c r="AA90" s="41">
        <v>1.1768259198248421</v>
      </c>
      <c r="AB90" s="41">
        <v>1.2715818945502151</v>
      </c>
      <c r="AC90" s="41">
        <v>1.1737614678857999</v>
      </c>
      <c r="AD90" s="41">
        <v>1.0979365327534651</v>
      </c>
      <c r="AE90" s="41">
        <v>1.111910016370359</v>
      </c>
      <c r="AF90" s="41">
        <v>1.3489980152405079</v>
      </c>
      <c r="AG90" s="41">
        <v>1.290792596109785</v>
      </c>
      <c r="AH90" s="41">
        <v>1.273081589882308</v>
      </c>
      <c r="AI90" s="41">
        <v>1.1273971811450911</v>
      </c>
      <c r="AJ90" s="41">
        <v>1.0654540796720029</v>
      </c>
      <c r="AK90" s="41">
        <v>1.1158211108442571</v>
      </c>
      <c r="AL90" s="41">
        <v>1.278147693237456</v>
      </c>
      <c r="AM90" s="41">
        <v>1.256731012391773</v>
      </c>
      <c r="AN90" s="41">
        <v>1.1510537542097929</v>
      </c>
      <c r="AO90" s="41">
        <v>1.0665244804962697</v>
      </c>
      <c r="AP90" s="41">
        <v>1.0826676574400882</v>
      </c>
      <c r="AQ90" s="41">
        <v>1.143295390328573</v>
      </c>
      <c r="AR90" s="41">
        <v>1.219601751165083</v>
      </c>
      <c r="AS90" s="41">
        <v>1.510710977304313</v>
      </c>
      <c r="AT90" s="41">
        <v>1.7729659295596509</v>
      </c>
      <c r="AU90" s="41">
        <v>1.2206994941852911</v>
      </c>
      <c r="AV90" s="41">
        <v>1.3506339424847711</v>
      </c>
      <c r="AW90" s="41">
        <v>1.199087488364166</v>
      </c>
      <c r="AX90" s="41">
        <v>1.264066566074044</v>
      </c>
      <c r="AY90" s="41">
        <v>1.0965755261268593</v>
      </c>
      <c r="AZ90" s="41">
        <v>1.0863189613012163</v>
      </c>
      <c r="BA90" s="41">
        <v>1.0595423949113001</v>
      </c>
      <c r="BB90" s="41">
        <v>1.0817108356120235</v>
      </c>
      <c r="BC90" s="41">
        <v>1.0699062341611758</v>
      </c>
      <c r="BD90" s="41">
        <v>1.0707746603976955</v>
      </c>
      <c r="BE90" s="41">
        <v>1.1032207757733949</v>
      </c>
      <c r="BF90" s="41">
        <v>1.136256773488528</v>
      </c>
      <c r="BG90" s="41">
        <v>1.1529604319879301</v>
      </c>
      <c r="BH90" s="41">
        <v>1.085919761235149</v>
      </c>
      <c r="BI90" s="41">
        <v>1.092932551569928</v>
      </c>
      <c r="BJ90" s="41">
        <v>1.220209276901453</v>
      </c>
      <c r="BK90" s="41">
        <v>1.0957378727761398</v>
      </c>
      <c r="BL90" s="41">
        <v>1.126095082350195</v>
      </c>
      <c r="BM90" s="41">
        <v>7.5300000000000006E-2</v>
      </c>
      <c r="BN90" s="46">
        <v>6.9000000000000006E-2</v>
      </c>
      <c r="BO90" s="2">
        <f t="shared" si="19"/>
        <v>58</v>
      </c>
      <c r="BP90" s="44">
        <f t="shared" si="20"/>
        <v>1.8421068160954461</v>
      </c>
      <c r="BQ90" s="21">
        <f t="shared" si="21"/>
        <v>0.11010495108334961</v>
      </c>
      <c r="BR90" s="45">
        <f t="shared" si="22"/>
        <v>0.35185165959871406</v>
      </c>
      <c r="BS90" s="44">
        <f t="shared" si="23"/>
        <v>9.3034175963846515</v>
      </c>
      <c r="BT90" s="21">
        <f t="shared" si="24"/>
        <v>0.2626940389399024</v>
      </c>
      <c r="BU90" s="45">
        <f t="shared" si="25"/>
        <v>9.7055175202341429E-2</v>
      </c>
      <c r="BV90" s="44">
        <f t="shared" si="26"/>
        <v>3.1649128246676268</v>
      </c>
      <c r="BW90" s="21">
        <f t="shared" si="27"/>
        <v>0.15334859675522261</v>
      </c>
      <c r="BX90" s="45">
        <f t="shared" si="28"/>
        <v>0.24010106383914606</v>
      </c>
      <c r="BY90" s="44">
        <f t="shared" si="29"/>
        <v>3.7572153227094525</v>
      </c>
      <c r="BZ90" s="21">
        <f t="shared" si="30"/>
        <v>0.16878675362911277</v>
      </c>
      <c r="CA90" s="45">
        <f t="shared" si="31"/>
        <v>0.21020700812643775</v>
      </c>
      <c r="CB90" s="44">
        <f t="shared" si="32"/>
        <v>0.40743476120137956</v>
      </c>
      <c r="CC90" s="21">
        <f t="shared" si="33"/>
        <v>3.4767612904537559E-2</v>
      </c>
      <c r="CD90" s="45">
        <f t="shared" si="34"/>
        <v>0.71051250655938381</v>
      </c>
      <c r="CE90" s="44" t="str">
        <f t="shared" si="35"/>
        <v/>
      </c>
      <c r="CF90" s="21" t="str">
        <f t="shared" si="36"/>
        <v/>
      </c>
      <c r="CG90" s="45" t="str">
        <f t="shared" si="37"/>
        <v/>
      </c>
      <c r="CH90"/>
      <c r="CI90"/>
      <c r="CJ90"/>
    </row>
    <row r="91" spans="1:88" ht="14.25" x14ac:dyDescent="0.45">
      <c r="A91" s="40" t="s">
        <v>134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>
        <v>0.99554624050291862</v>
      </c>
      <c r="M91" s="41">
        <v>1.0105263157923281</v>
      </c>
      <c r="N91" s="41">
        <v>1.0359374999980488</v>
      </c>
      <c r="O91" s="41">
        <v>1.0540472599307007</v>
      </c>
      <c r="P91" s="41">
        <v>1.0677319341749139</v>
      </c>
      <c r="Q91" s="41">
        <v>1.0766138038880733</v>
      </c>
      <c r="R91" s="41">
        <v>1.0383817427393041</v>
      </c>
      <c r="S91" s="41">
        <v>1.0659340659352516</v>
      </c>
      <c r="T91" s="41">
        <v>1.0507966260552164</v>
      </c>
      <c r="U91" s="41">
        <v>1.0397788084148369</v>
      </c>
      <c r="V91" s="41">
        <v>1.0536970320889427</v>
      </c>
      <c r="W91" s="41">
        <v>1.0524259198932246</v>
      </c>
      <c r="X91" s="41">
        <v>1.0767326732685152</v>
      </c>
      <c r="Y91" s="41">
        <v>1.063504208110176</v>
      </c>
      <c r="Z91" s="41">
        <v>1.0484412470023972</v>
      </c>
      <c r="AA91" s="41">
        <v>1.116193961573652</v>
      </c>
      <c r="AB91" s="41">
        <v>1.2317622950819671</v>
      </c>
      <c r="AC91" s="41">
        <v>1.1177840625519879</v>
      </c>
      <c r="AD91" s="41">
        <v>1.0939127846405707</v>
      </c>
      <c r="AE91" s="41">
        <v>1.0813605442176866</v>
      </c>
      <c r="AF91" s="41">
        <v>1.0421489682939109</v>
      </c>
      <c r="AG91" s="41">
        <v>1.0369431365447301</v>
      </c>
      <c r="AH91" s="41">
        <v>1.0781231808126679</v>
      </c>
      <c r="AI91" s="41">
        <v>1.04913606911447</v>
      </c>
      <c r="AJ91" s="41">
        <v>1.0271744724652598</v>
      </c>
      <c r="AK91" s="41">
        <v>1.0187393526405459</v>
      </c>
      <c r="AL91" s="41">
        <v>1.0229195357072587</v>
      </c>
      <c r="AM91" s="41">
        <v>1.0203865756322728</v>
      </c>
      <c r="AN91" s="41">
        <v>1.0060314767693899</v>
      </c>
      <c r="AO91" s="41">
        <v>1.0014051522248242</v>
      </c>
      <c r="AP91" s="41">
        <v>1.0066417212347993</v>
      </c>
      <c r="AQ91" s="41">
        <v>1.0227674007991827</v>
      </c>
      <c r="AR91" s="41">
        <v>1.0303470834090493</v>
      </c>
      <c r="AS91" s="41">
        <v>1.0329805996472665</v>
      </c>
      <c r="AT91" s="41">
        <v>1.017073587160662</v>
      </c>
      <c r="AU91" s="41">
        <v>1.0126741648480817</v>
      </c>
      <c r="AV91" s="41">
        <v>1.0068794032324839</v>
      </c>
      <c r="AW91" s="41">
        <v>0.99876522884425412</v>
      </c>
      <c r="AX91" s="41">
        <v>1.001318717547192</v>
      </c>
      <c r="AY91" s="41">
        <v>1.0176146184871151</v>
      </c>
      <c r="AZ91" s="41">
        <v>1.0066326943298518</v>
      </c>
      <c r="BA91" s="41">
        <v>0.99670550421856807</v>
      </c>
      <c r="BB91" s="41">
        <v>0.99346984843598851</v>
      </c>
      <c r="BC91" s="41">
        <v>0.99196624198652916</v>
      </c>
      <c r="BD91" s="41">
        <v>0.99100321739570785</v>
      </c>
      <c r="BE91" s="41">
        <v>0.99752160544612822</v>
      </c>
      <c r="BF91" s="41">
        <v>0.9999172459450546</v>
      </c>
      <c r="BG91" s="41">
        <v>0.99726889017628062</v>
      </c>
      <c r="BH91" s="41">
        <v>1.0024066390041428</v>
      </c>
      <c r="BI91" s="41">
        <v>1.0005795181720407</v>
      </c>
      <c r="BJ91" s="41">
        <v>1.01373489988416</v>
      </c>
      <c r="BK91" s="41">
        <v>0.98653281096963774</v>
      </c>
      <c r="BL91" s="41">
        <v>0.99280218416480526</v>
      </c>
      <c r="BM91" s="41">
        <v>-2.8E-3</v>
      </c>
      <c r="BN91" s="46">
        <v>-2.9999999999999997E-4</v>
      </c>
      <c r="BO91" s="2">
        <f t="shared" si="19"/>
        <v>55</v>
      </c>
      <c r="BP91" s="44">
        <f t="shared" si="20"/>
        <v>-2.5556272170271011E-2</v>
      </c>
      <c r="BQ91" s="21">
        <f t="shared" si="21"/>
        <v>-2.5855024522197789E-3</v>
      </c>
      <c r="BR91" s="45">
        <f t="shared" si="22"/>
        <v>1.0262265243650237</v>
      </c>
      <c r="BS91" s="44">
        <f t="shared" si="23"/>
        <v>0.12702162456842081</v>
      </c>
      <c r="BT91" s="21">
        <f t="shared" si="24"/>
        <v>1.2029623085080043E-2</v>
      </c>
      <c r="BU91" s="45">
        <f t="shared" si="25"/>
        <v>0.88729442115446344</v>
      </c>
      <c r="BV91" s="44">
        <f t="shared" si="26"/>
        <v>0.28140645011060728</v>
      </c>
      <c r="BW91" s="21">
        <f t="shared" si="27"/>
        <v>2.5105799599746126E-2</v>
      </c>
      <c r="BX91" s="45">
        <f t="shared" si="28"/>
        <v>0.78039251317463165</v>
      </c>
      <c r="BY91" s="44">
        <f t="shared" si="29"/>
        <v>1.3585965138238385</v>
      </c>
      <c r="BZ91" s="21">
        <f t="shared" si="30"/>
        <v>8.9595661272804383E-2</v>
      </c>
      <c r="CA91" s="45">
        <f t="shared" si="31"/>
        <v>0.42398095398638797</v>
      </c>
      <c r="CB91" s="44">
        <f t="shared" si="32"/>
        <v>0.68333333333797386</v>
      </c>
      <c r="CC91" s="21">
        <f t="shared" si="33"/>
        <v>5.3457482862265593E-2</v>
      </c>
      <c r="CD91" s="45">
        <f t="shared" si="34"/>
        <v>0.59405940593895634</v>
      </c>
      <c r="CE91" s="44" t="str">
        <f t="shared" si="35"/>
        <v/>
      </c>
      <c r="CF91" s="21" t="str">
        <f t="shared" si="36"/>
        <v/>
      </c>
      <c r="CG91" s="45" t="str">
        <f t="shared" si="37"/>
        <v/>
      </c>
      <c r="CH91"/>
      <c r="CI91"/>
      <c r="CJ91"/>
    </row>
    <row r="92" spans="1:88" ht="14.25" x14ac:dyDescent="0.45">
      <c r="A92" s="40" t="s">
        <v>135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>
        <v>1.0589999999899999</v>
      </c>
      <c r="Y92" s="41">
        <v>1.0481586402365266</v>
      </c>
      <c r="Z92" s="41">
        <v>1.0765765765765767</v>
      </c>
      <c r="AA92" s="41">
        <v>1.111297071121339</v>
      </c>
      <c r="AB92" s="41">
        <v>1.194277108435198</v>
      </c>
      <c r="AC92" s="41">
        <v>1.1197982345530879</v>
      </c>
      <c r="AD92" s="41">
        <v>1.115</v>
      </c>
      <c r="AE92" s="41">
        <v>1.145665171893874</v>
      </c>
      <c r="AF92" s="41">
        <v>1.0692152129952421</v>
      </c>
      <c r="AG92" s="41">
        <v>1.1424649176307839</v>
      </c>
      <c r="AH92" s="41">
        <v>1.1111111111111109</v>
      </c>
      <c r="AI92" s="41">
        <v>1.0770000000000002</v>
      </c>
      <c r="AJ92" s="41">
        <v>1.0742804085422468</v>
      </c>
      <c r="AK92" s="41">
        <v>1.0502016709831463</v>
      </c>
      <c r="AL92" s="41">
        <v>1.0384747273837631</v>
      </c>
      <c r="AM92" s="41">
        <v>1.0298507462714761</v>
      </c>
      <c r="AN92" s="41"/>
      <c r="AO92" s="41">
        <v>0.99800000000000011</v>
      </c>
      <c r="AP92" s="41">
        <v>1.0661322645290583</v>
      </c>
      <c r="AQ92" s="41">
        <v>1.257127192982453</v>
      </c>
      <c r="AR92" s="41">
        <v>1.161921375615232</v>
      </c>
      <c r="AS92" s="41">
        <v>1.081554959785523</v>
      </c>
      <c r="AT92" s="41">
        <v>1.0399583560557193</v>
      </c>
      <c r="AU92" s="41">
        <v>1.0331666666666701</v>
      </c>
      <c r="AV92" s="41">
        <v>1.0351669624132891</v>
      </c>
      <c r="AW92" s="41">
        <v>1.0235312451301262</v>
      </c>
      <c r="AX92" s="41">
        <v>1.0650121802679595</v>
      </c>
      <c r="AY92" s="41">
        <v>1.0303788420300244</v>
      </c>
      <c r="AZ92" s="41">
        <v>1.0309166666666698</v>
      </c>
      <c r="BA92" s="41">
        <v>1.0060625656777948</v>
      </c>
      <c r="BB92" s="41">
        <v>1.0066688092559795</v>
      </c>
      <c r="BC92" s="41">
        <v>1.0177220437351022</v>
      </c>
      <c r="BD92" s="41">
        <v>1.0183299389002034</v>
      </c>
      <c r="BE92" s="41">
        <v>1.0163</v>
      </c>
      <c r="BF92" s="41">
        <v>1.0336186821476598</v>
      </c>
      <c r="BG92" s="41">
        <v>1.0349368534619534</v>
      </c>
      <c r="BH92" s="41">
        <v>1.0625172466656447</v>
      </c>
      <c r="BI92" s="41">
        <v>1.053868240318578</v>
      </c>
      <c r="BJ92" s="41">
        <v>1.1492781500927549</v>
      </c>
      <c r="BK92" s="41">
        <v>0.99321821870682192</v>
      </c>
      <c r="BL92" s="41">
        <v>1.0501394164326241</v>
      </c>
      <c r="BM92" s="41">
        <v>4.41E-2</v>
      </c>
      <c r="BN92" s="46">
        <v>4.7699999999999999E-2</v>
      </c>
      <c r="BO92" s="2">
        <f t="shared" si="19"/>
        <v>42</v>
      </c>
      <c r="BP92" s="44">
        <f t="shared" si="20"/>
        <v>0.44974816097864045</v>
      </c>
      <c r="BQ92" s="21">
        <f t="shared" si="21"/>
        <v>3.7837255587076957E-2</v>
      </c>
      <c r="BR92" s="45">
        <f t="shared" si="22"/>
        <v>0.68977497396855347</v>
      </c>
      <c r="BS92" s="44">
        <f t="shared" si="23"/>
        <v>0.62825805286016001</v>
      </c>
      <c r="BT92" s="21">
        <f t="shared" si="24"/>
        <v>4.9958958659640063E-2</v>
      </c>
      <c r="BU92" s="45">
        <f t="shared" si="25"/>
        <v>0.61415326535214942</v>
      </c>
      <c r="BV92" s="44" t="str">
        <f t="shared" si="26"/>
        <v/>
      </c>
      <c r="BW92" s="21" t="str">
        <f t="shared" si="27"/>
        <v/>
      </c>
      <c r="BX92" s="45" t="str">
        <f t="shared" si="28"/>
        <v/>
      </c>
      <c r="BY92" s="44">
        <f t="shared" si="29"/>
        <v>1.771299999969588</v>
      </c>
      <c r="BZ92" s="21">
        <f t="shared" si="30"/>
        <v>0.10730778733111368</v>
      </c>
      <c r="CA92" s="45">
        <f t="shared" si="31"/>
        <v>0.36084148234076929</v>
      </c>
      <c r="CB92" s="44" t="str">
        <f t="shared" si="32"/>
        <v/>
      </c>
      <c r="CC92" s="21" t="str">
        <f t="shared" si="33"/>
        <v/>
      </c>
      <c r="CD92" s="45" t="str">
        <f t="shared" si="34"/>
        <v/>
      </c>
      <c r="CE92" s="44" t="str">
        <f t="shared" si="35"/>
        <v/>
      </c>
      <c r="CF92" s="21" t="str">
        <f t="shared" si="36"/>
        <v/>
      </c>
      <c r="CG92" s="45" t="str">
        <f t="shared" si="37"/>
        <v/>
      </c>
      <c r="CH92"/>
      <c r="CI92"/>
      <c r="CJ92"/>
    </row>
    <row r="93" spans="1:88" ht="14.25" x14ac:dyDescent="0.45">
      <c r="A93" s="40" t="s">
        <v>136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>
        <v>12</v>
      </c>
      <c r="AV93" s="41">
        <v>19.773723951757198</v>
      </c>
      <c r="AW93" s="41">
        <v>2.7615529894236999</v>
      </c>
      <c r="AX93" s="41">
        <v>1.391825423654113</v>
      </c>
      <c r="AY93" s="41">
        <v>1.174080410607357</v>
      </c>
      <c r="AZ93" s="41">
        <v>1.0714632665452337</v>
      </c>
      <c r="BA93" s="41">
        <v>1.0829602765342552</v>
      </c>
      <c r="BB93" s="41">
        <v>1.1318089058657321</v>
      </c>
      <c r="BC93" s="41">
        <v>1.0835413777161345</v>
      </c>
      <c r="BD93" s="41">
        <v>1.0583692452105644</v>
      </c>
      <c r="BE93" s="41">
        <v>1.0643821810118927</v>
      </c>
      <c r="BF93" s="41">
        <v>1.0688205438981897</v>
      </c>
      <c r="BG93" s="41">
        <v>1.0757999929125766</v>
      </c>
      <c r="BH93" s="41">
        <v>1.0859081625930573</v>
      </c>
      <c r="BI93" s="41">
        <v>1.107686707516834</v>
      </c>
      <c r="BJ93" s="41">
        <v>1.1715193339905781</v>
      </c>
      <c r="BK93" s="41">
        <v>1.0730635449003263</v>
      </c>
      <c r="BL93" s="41">
        <v>1.0711581359683511</v>
      </c>
      <c r="BM93" s="41">
        <v>8.3500000000000005E-2</v>
      </c>
      <c r="BN93" s="46">
        <v>5.11E-2</v>
      </c>
      <c r="BO93" s="2">
        <f t="shared" si="19"/>
        <v>20</v>
      </c>
      <c r="BP93" s="44">
        <f t="shared" si="20"/>
        <v>1.4020093140076373</v>
      </c>
      <c r="BQ93" s="21">
        <f t="shared" si="21"/>
        <v>9.1584772584760721E-2</v>
      </c>
      <c r="BR93" s="45">
        <f t="shared" si="22"/>
        <v>0.41631811923807571</v>
      </c>
      <c r="BS93" s="44" t="str">
        <f t="shared" si="23"/>
        <v/>
      </c>
      <c r="BT93" s="21" t="str">
        <f t="shared" si="24"/>
        <v/>
      </c>
      <c r="BU93" s="45" t="str">
        <f t="shared" si="25"/>
        <v/>
      </c>
      <c r="BV93" s="44" t="str">
        <f t="shared" si="26"/>
        <v/>
      </c>
      <c r="BW93" s="21" t="str">
        <f t="shared" si="27"/>
        <v/>
      </c>
      <c r="BX93" s="45" t="str">
        <f t="shared" si="28"/>
        <v/>
      </c>
      <c r="BY93" s="44" t="str">
        <f t="shared" si="29"/>
        <v/>
      </c>
      <c r="BZ93" s="21" t="str">
        <f t="shared" si="30"/>
        <v/>
      </c>
      <c r="CA93" s="45" t="str">
        <f t="shared" si="31"/>
        <v/>
      </c>
      <c r="CB93" s="44" t="str">
        <f t="shared" si="32"/>
        <v/>
      </c>
      <c r="CC93" s="21" t="str">
        <f t="shared" si="33"/>
        <v/>
      </c>
      <c r="CD93" s="45" t="str">
        <f t="shared" si="34"/>
        <v/>
      </c>
      <c r="CE93" s="44" t="str">
        <f t="shared" si="35"/>
        <v/>
      </c>
      <c r="CF93" s="21" t="str">
        <f t="shared" si="36"/>
        <v/>
      </c>
      <c r="CG93" s="45" t="str">
        <f t="shared" si="37"/>
        <v/>
      </c>
      <c r="CH93"/>
      <c r="CI93"/>
      <c r="CJ93"/>
    </row>
    <row r="94" spans="1:88" ht="14.25" x14ac:dyDescent="0.45">
      <c r="A94" s="40" t="s">
        <v>137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>
        <v>1.0124378109452736</v>
      </c>
      <c r="O94" s="41">
        <v>1.0245700245700247</v>
      </c>
      <c r="P94" s="41">
        <v>1.0311750599520382</v>
      </c>
      <c r="Q94" s="41">
        <v>1.0069767441860467</v>
      </c>
      <c r="R94" s="41">
        <v>0.99900695133068518</v>
      </c>
      <c r="S94" s="41">
        <v>1.0357852882806737</v>
      </c>
      <c r="T94" s="41">
        <v>1.0501439539323416</v>
      </c>
      <c r="U94" s="41">
        <v>1.01759195795983</v>
      </c>
      <c r="V94" s="41">
        <v>1.0036671157005104</v>
      </c>
      <c r="W94" s="41">
        <v>0.99828498993437609</v>
      </c>
      <c r="X94" s="41">
        <v>1.0218852703907435</v>
      </c>
      <c r="Y94" s="41">
        <v>1.0378020612544907</v>
      </c>
      <c r="Z94" s="41">
        <v>1.0583164474311011</v>
      </c>
      <c r="AA94" s="41">
        <v>1.0928119422332063</v>
      </c>
      <c r="AB94" s="41">
        <v>1.1780994803318241</v>
      </c>
      <c r="AC94" s="41">
        <v>1.191201840136048</v>
      </c>
      <c r="AD94" s="41">
        <v>1.1144903049327579</v>
      </c>
      <c r="AE94" s="41">
        <v>1.1482096448189321</v>
      </c>
      <c r="AF94" s="41">
        <v>1.1693178245828451</v>
      </c>
      <c r="AG94" s="41">
        <v>1.079793526184879</v>
      </c>
      <c r="AH94" s="41">
        <v>1.138581814562482</v>
      </c>
      <c r="AI94" s="41">
        <v>1.1160305343511441</v>
      </c>
      <c r="AJ94" s="41">
        <v>1.2066671466628269</v>
      </c>
      <c r="AK94" s="41">
        <v>1.1139778273685219</v>
      </c>
      <c r="AL94" s="41">
        <v>1.1028409821313789</v>
      </c>
      <c r="AM94" s="41">
        <v>1.130065664218828</v>
      </c>
      <c r="AN94" s="41">
        <v>1.0253427598892888</v>
      </c>
      <c r="AO94" s="41">
        <v>1.0863767318980078</v>
      </c>
      <c r="AP94" s="41">
        <v>1.122649630481581</v>
      </c>
      <c r="AQ94" s="41">
        <v>1.137893172763883</v>
      </c>
      <c r="AR94" s="41">
        <v>1.1778181442992</v>
      </c>
      <c r="AS94" s="41">
        <v>1.200844955754633</v>
      </c>
      <c r="AT94" s="41">
        <v>1.2733236444757781</v>
      </c>
      <c r="AU94" s="41">
        <v>1.45978881303622</v>
      </c>
      <c r="AV94" s="41">
        <v>1.2881438943067369</v>
      </c>
      <c r="AW94" s="41">
        <v>1.0155432816055008</v>
      </c>
      <c r="AX94" s="41">
        <v>1.0886408741577496</v>
      </c>
      <c r="AY94" s="41">
        <v>1.113618450505786</v>
      </c>
      <c r="AZ94" s="41">
        <v>1.0672243650753896</v>
      </c>
      <c r="BA94" s="41">
        <v>1.0574200109520488</v>
      </c>
      <c r="BB94" s="41">
        <v>1.0998002515350975</v>
      </c>
      <c r="BC94" s="41">
        <v>1.0573859814341482</v>
      </c>
      <c r="BD94" s="41">
        <v>1.0196130821739171</v>
      </c>
      <c r="BE94" s="41">
        <v>1.0981569062979639</v>
      </c>
      <c r="BF94" s="41">
        <v>1.1162403554424269</v>
      </c>
      <c r="BG94" s="41">
        <v>1.1031277835746831</v>
      </c>
      <c r="BH94" s="41">
        <v>1.1445373420817071</v>
      </c>
      <c r="BI94" s="41">
        <v>1.0975888023027522</v>
      </c>
      <c r="BJ94" s="41">
        <v>1.262398166445063</v>
      </c>
      <c r="BK94" s="41">
        <v>1.0923412592394655</v>
      </c>
      <c r="BL94" s="41">
        <v>1.0396138889115387</v>
      </c>
      <c r="BM94" s="41">
        <v>0.14019999999999999</v>
      </c>
      <c r="BN94" s="46">
        <v>9.3799999999999994E-2</v>
      </c>
      <c r="BO94" s="2">
        <f t="shared" si="19"/>
        <v>53</v>
      </c>
      <c r="BP94" s="44">
        <f t="shared" si="20"/>
        <v>1.7775061486874653</v>
      </c>
      <c r="BQ94" s="21">
        <f t="shared" si="21"/>
        <v>0.10755551227109805</v>
      </c>
      <c r="BR94" s="45">
        <f t="shared" si="22"/>
        <v>0.36003520657283106</v>
      </c>
      <c r="BS94" s="44">
        <f t="shared" si="23"/>
        <v>3.7052330694981706</v>
      </c>
      <c r="BT94" s="21">
        <f t="shared" si="24"/>
        <v>0.16750329267661157</v>
      </c>
      <c r="BU94" s="45">
        <f t="shared" si="25"/>
        <v>0.21252932325128232</v>
      </c>
      <c r="BV94" s="44">
        <f t="shared" si="26"/>
        <v>2.029117953403698</v>
      </c>
      <c r="BW94" s="21">
        <f t="shared" si="27"/>
        <v>0.11720177878112104</v>
      </c>
      <c r="BX94" s="45">
        <f t="shared" si="28"/>
        <v>0.33012910536426626</v>
      </c>
      <c r="BY94" s="44">
        <f t="shared" si="29"/>
        <v>1.7810944658571359</v>
      </c>
      <c r="BZ94" s="21">
        <f t="shared" si="30"/>
        <v>0.10769851652182716</v>
      </c>
      <c r="CA94" s="45">
        <f t="shared" si="31"/>
        <v>0.35957066984842567</v>
      </c>
      <c r="CB94" s="44">
        <f t="shared" si="32"/>
        <v>0.19334723271552567</v>
      </c>
      <c r="CC94" s="21">
        <f t="shared" si="33"/>
        <v>1.7833364791937978E-2</v>
      </c>
      <c r="CD94" s="45">
        <f t="shared" si="34"/>
        <v>0.83797906643186015</v>
      </c>
      <c r="CE94" s="44" t="str">
        <f t="shared" si="35"/>
        <v/>
      </c>
      <c r="CF94" s="21" t="str">
        <f t="shared" si="36"/>
        <v/>
      </c>
      <c r="CG94" s="45" t="str">
        <f t="shared" si="37"/>
        <v/>
      </c>
      <c r="CH94"/>
      <c r="CI94"/>
      <c r="CJ94"/>
    </row>
    <row r="95" spans="1:88" ht="14.25" x14ac:dyDescent="0.45">
      <c r="A95" s="40" t="s">
        <v>138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>
        <v>1.04027</v>
      </c>
      <c r="AW95" s="41">
        <v>1.04135</v>
      </c>
      <c r="AX95" s="41"/>
      <c r="AY95" s="41"/>
      <c r="AZ95" s="41">
        <v>1.0363099999999998</v>
      </c>
      <c r="BA95" s="41">
        <v>1.01799</v>
      </c>
      <c r="BB95" s="41">
        <v>1.0037199999999999</v>
      </c>
      <c r="BC95" s="41">
        <v>1.05931</v>
      </c>
      <c r="BD95" s="41">
        <v>1.03237</v>
      </c>
      <c r="BE95" s="41">
        <v>1.0178</v>
      </c>
      <c r="BF95" s="41">
        <v>0.99084000000000005</v>
      </c>
      <c r="BG95" s="41">
        <v>0.99663999999999997</v>
      </c>
      <c r="BH95" s="41">
        <v>0.98567000000000005</v>
      </c>
      <c r="BI95" s="41">
        <v>1.04192</v>
      </c>
      <c r="BJ95" s="41">
        <v>1.1092</v>
      </c>
      <c r="BK95" s="41">
        <v>1.0836399999999999</v>
      </c>
      <c r="BL95" s="41"/>
      <c r="BM95" s="41"/>
      <c r="BN95" s="46"/>
      <c r="BO95" s="2">
        <f t="shared" si="19"/>
        <v>14</v>
      </c>
      <c r="BP95" s="44">
        <f t="shared" si="20"/>
        <v>0.36187145788500596</v>
      </c>
      <c r="BQ95" s="21">
        <f t="shared" si="21"/>
        <v>3.1367903275283604E-2</v>
      </c>
      <c r="BR95" s="45">
        <f t="shared" si="22"/>
        <v>0.73428369043948216</v>
      </c>
      <c r="BS95" s="44" t="str">
        <f t="shared" si="23"/>
        <v/>
      </c>
      <c r="BT95" s="21" t="str">
        <f t="shared" si="24"/>
        <v/>
      </c>
      <c r="BU95" s="45" t="str">
        <f t="shared" si="25"/>
        <v/>
      </c>
      <c r="BV95" s="44" t="str">
        <f t="shared" si="26"/>
        <v/>
      </c>
      <c r="BW95" s="21" t="str">
        <f t="shared" si="27"/>
        <v/>
      </c>
      <c r="BX95" s="45" t="str">
        <f t="shared" si="28"/>
        <v/>
      </c>
      <c r="BY95" s="44" t="str">
        <f t="shared" si="29"/>
        <v/>
      </c>
      <c r="BZ95" s="21" t="str">
        <f t="shared" si="30"/>
        <v/>
      </c>
      <c r="CA95" s="45" t="str">
        <f t="shared" si="31"/>
        <v/>
      </c>
      <c r="CB95" s="44" t="str">
        <f t="shared" si="32"/>
        <v/>
      </c>
      <c r="CC95" s="21" t="str">
        <f t="shared" si="33"/>
        <v/>
      </c>
      <c r="CD95" s="45" t="str">
        <f t="shared" si="34"/>
        <v/>
      </c>
      <c r="CE95" s="44" t="str">
        <f t="shared" si="35"/>
        <v/>
      </c>
      <c r="CF95" s="21" t="str">
        <f t="shared" si="36"/>
        <v/>
      </c>
      <c r="CG95" s="45" t="str">
        <f t="shared" si="37"/>
        <v/>
      </c>
      <c r="CH95"/>
      <c r="CI95"/>
      <c r="CJ95"/>
    </row>
    <row r="96" spans="1:88" ht="14.25" x14ac:dyDescent="0.45">
      <c r="A96" s="40" t="s">
        <v>139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>
        <v>0.98915187376726532</v>
      </c>
      <c r="BF96" s="41">
        <v>0.98944832170155461</v>
      </c>
      <c r="BG96" s="41">
        <v>0.98606096229742535</v>
      </c>
      <c r="BH96" s="41">
        <v>1.0062164693860201</v>
      </c>
      <c r="BI96" s="41">
        <v>1.0435849695328385</v>
      </c>
      <c r="BJ96" s="41">
        <v>1.0935041764658167</v>
      </c>
      <c r="BK96" s="41">
        <v>0.9758973598338756</v>
      </c>
      <c r="BL96" s="41">
        <v>1.0348050763735825</v>
      </c>
      <c r="BM96" s="41">
        <v>7.3400000000000007E-2</v>
      </c>
      <c r="BN96" s="46">
        <v>2.4799999999999999E-2</v>
      </c>
      <c r="BO96" s="2">
        <f t="shared" si="19"/>
        <v>10</v>
      </c>
      <c r="BP96" s="44" t="str">
        <f t="shared" si="20"/>
        <v/>
      </c>
      <c r="BQ96" s="21" t="str">
        <f t="shared" si="21"/>
        <v/>
      </c>
      <c r="BR96" s="45" t="str">
        <f t="shared" si="22"/>
        <v/>
      </c>
      <c r="BS96" s="44" t="str">
        <f t="shared" si="23"/>
        <v/>
      </c>
      <c r="BT96" s="21" t="str">
        <f t="shared" si="24"/>
        <v/>
      </c>
      <c r="BU96" s="45" t="str">
        <f t="shared" si="25"/>
        <v/>
      </c>
      <c r="BV96" s="44" t="str">
        <f t="shared" si="26"/>
        <v/>
      </c>
      <c r="BW96" s="21" t="str">
        <f t="shared" si="27"/>
        <v/>
      </c>
      <c r="BX96" s="45" t="str">
        <f t="shared" si="28"/>
        <v/>
      </c>
      <c r="BY96" s="44" t="str">
        <f t="shared" si="29"/>
        <v/>
      </c>
      <c r="BZ96" s="21" t="str">
        <f t="shared" si="30"/>
        <v/>
      </c>
      <c r="CA96" s="45" t="str">
        <f t="shared" si="31"/>
        <v/>
      </c>
      <c r="CB96" s="44" t="str">
        <f t="shared" si="32"/>
        <v/>
      </c>
      <c r="CC96" s="21" t="str">
        <f t="shared" si="33"/>
        <v/>
      </c>
      <c r="CD96" s="45" t="str">
        <f t="shared" si="34"/>
        <v/>
      </c>
      <c r="CE96" s="44" t="str">
        <f t="shared" si="35"/>
        <v/>
      </c>
      <c r="CF96" s="21" t="str">
        <f t="shared" si="36"/>
        <v/>
      </c>
      <c r="CG96" s="45" t="str">
        <f t="shared" si="37"/>
        <v/>
      </c>
      <c r="CH96"/>
      <c r="CI96"/>
      <c r="CJ96"/>
    </row>
    <row r="97" spans="1:88" ht="14.25" x14ac:dyDescent="0.45">
      <c r="A97" s="40" t="s">
        <v>140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>
        <v>1.0826666666600002</v>
      </c>
      <c r="AB97" s="41">
        <v>1.129926108375187</v>
      </c>
      <c r="AC97" s="41">
        <v>1.0839237057218443</v>
      </c>
      <c r="AD97" s="41">
        <v>1.0523504273532371</v>
      </c>
      <c r="AE97" s="41">
        <v>1.0988951925933081</v>
      </c>
      <c r="AF97" s="41">
        <v>0.783249712488158</v>
      </c>
      <c r="AG97" s="41">
        <v>1.0704999999925</v>
      </c>
      <c r="AH97" s="41">
        <v>1.0692822668563191</v>
      </c>
      <c r="AI97" s="41">
        <v>1.0737478159583826</v>
      </c>
      <c r="AJ97" s="41">
        <v>1.0777679842690833</v>
      </c>
      <c r="AK97" s="41">
        <v>1.0471816809275172</v>
      </c>
      <c r="AL97" s="41">
        <v>1.0117746005046657</v>
      </c>
      <c r="AM97" s="41">
        <v>1.0149032181427891</v>
      </c>
      <c r="AN97" s="41">
        <v>1.0095360674019189</v>
      </c>
      <c r="AO97" s="41">
        <v>1.0065484469170163</v>
      </c>
      <c r="AP97" s="41">
        <v>1.0146813288041914</v>
      </c>
      <c r="AQ97" s="41">
        <v>1.0334203359055811</v>
      </c>
      <c r="AR97" s="41">
        <v>1.0983363531543402</v>
      </c>
      <c r="AS97" s="41">
        <v>1.0905818836232757</v>
      </c>
      <c r="AT97" s="41">
        <v>0.99454528786211749</v>
      </c>
      <c r="AU97" s="41">
        <v>1.0038254136516589</v>
      </c>
      <c r="AV97" s="41">
        <v>1.02534435261708</v>
      </c>
      <c r="AW97" s="41">
        <v>1.0268672756582482</v>
      </c>
      <c r="AX97" s="41">
        <v>1.0355398569684282</v>
      </c>
      <c r="AY97" s="41">
        <v>1.0068219143470754</v>
      </c>
      <c r="AZ97" s="41">
        <v>1.0012965828767408</v>
      </c>
      <c r="BA97" s="41">
        <v>1.0299081035923161</v>
      </c>
      <c r="BB97" s="41">
        <v>1.0251245462343053</v>
      </c>
      <c r="BC97" s="41">
        <v>1.0129999999999999</v>
      </c>
      <c r="BD97" s="41">
        <v>1.0088845014807504</v>
      </c>
      <c r="BE97" s="41">
        <v>1.0096135029354207</v>
      </c>
      <c r="BF97" s="41">
        <v>1.0124856443679886</v>
      </c>
      <c r="BG97" s="41">
        <v>1.0414297583631025</v>
      </c>
      <c r="BH97" s="41">
        <v>1.030570133916672</v>
      </c>
      <c r="BI97" s="41">
        <v>1.0548494983277592</v>
      </c>
      <c r="BJ97" s="41">
        <v>1.105827097865145</v>
      </c>
      <c r="BK97" s="41">
        <v>1.0396939051433156</v>
      </c>
      <c r="BL97" s="41">
        <v>1.0402010050251282</v>
      </c>
      <c r="BM97" s="41">
        <v>4.7500000000000001E-2</v>
      </c>
      <c r="BN97" s="46">
        <v>2.92E-2</v>
      </c>
      <c r="BO97" s="2">
        <f t="shared" si="19"/>
        <v>40</v>
      </c>
      <c r="BP97" s="44">
        <f t="shared" si="20"/>
        <v>0.39399852878761288</v>
      </c>
      <c r="BQ97" s="21">
        <f t="shared" si="21"/>
        <v>3.3775490872329561E-2</v>
      </c>
      <c r="BR97" s="45">
        <f t="shared" si="22"/>
        <v>0.7173608718724539</v>
      </c>
      <c r="BS97" s="44">
        <f t="shared" si="23"/>
        <v>0.35375830450777146</v>
      </c>
      <c r="BT97" s="21">
        <f t="shared" si="24"/>
        <v>3.0751827285599109E-2</v>
      </c>
      <c r="BU97" s="45">
        <f t="shared" si="25"/>
        <v>0.73868429591174434</v>
      </c>
      <c r="BV97" s="44">
        <f t="shared" si="26"/>
        <v>0.41779542270960635</v>
      </c>
      <c r="BW97" s="21">
        <f t="shared" si="27"/>
        <v>3.552683299539372E-2</v>
      </c>
      <c r="BX97" s="45">
        <f t="shared" si="28"/>
        <v>0.70532037555098004</v>
      </c>
      <c r="BY97" s="44" t="str">
        <f t="shared" si="29"/>
        <v/>
      </c>
      <c r="BZ97" s="21" t="str">
        <f t="shared" si="30"/>
        <v/>
      </c>
      <c r="CA97" s="45" t="str">
        <f t="shared" si="31"/>
        <v/>
      </c>
      <c r="CB97" s="44" t="str">
        <f t="shared" si="32"/>
        <v/>
      </c>
      <c r="CC97" s="21" t="str">
        <f t="shared" si="33"/>
        <v/>
      </c>
      <c r="CD97" s="45" t="str">
        <f t="shared" si="34"/>
        <v/>
      </c>
      <c r="CE97" s="44" t="str">
        <f t="shared" si="35"/>
        <v/>
      </c>
      <c r="CF97" s="21" t="str">
        <f t="shared" si="36"/>
        <v/>
      </c>
      <c r="CG97" s="45" t="str">
        <f t="shared" si="37"/>
        <v/>
      </c>
      <c r="CH97"/>
      <c r="CI97"/>
      <c r="CJ97"/>
    </row>
    <row r="98" spans="1:88" ht="14.25" x14ac:dyDescent="0.45">
      <c r="A98" s="40" t="s">
        <v>308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>
        <v>1.3194733772185661</v>
      </c>
      <c r="AY98" s="41">
        <v>1.234354278497001</v>
      </c>
      <c r="AZ98" s="41">
        <v>1.104573825846725</v>
      </c>
      <c r="BA98" s="41">
        <v>1.370309258369343</v>
      </c>
      <c r="BB98" s="41">
        <v>1.187007342838023</v>
      </c>
      <c r="BC98" s="41">
        <v>1.0691967989423043</v>
      </c>
      <c r="BD98" s="41">
        <v>1.0213420986310231</v>
      </c>
      <c r="BE98" s="41">
        <v>1.0297461295184356</v>
      </c>
      <c r="BF98" s="41">
        <v>1.0411081373478692</v>
      </c>
      <c r="BG98" s="41">
        <v>1.0435485133855771</v>
      </c>
      <c r="BH98" s="41">
        <v>1.0556120186896794</v>
      </c>
      <c r="BI98" s="41">
        <v>1.1017524134455079</v>
      </c>
      <c r="BJ98" s="41">
        <v>1.2452420750124609</v>
      </c>
      <c r="BK98" s="41">
        <v>1.068986294240833</v>
      </c>
      <c r="BL98" s="41">
        <v>1.0796772225579701</v>
      </c>
      <c r="BM98" s="41">
        <v>0.16500000000000001</v>
      </c>
      <c r="BN98" s="46">
        <v>2.69E-2</v>
      </c>
      <c r="BO98" s="2">
        <f t="shared" si="19"/>
        <v>17</v>
      </c>
      <c r="BP98" s="44">
        <f t="shared" si="20"/>
        <v>1.2450974780425823</v>
      </c>
      <c r="BQ98" s="21">
        <f t="shared" si="21"/>
        <v>8.4235243781207059E-2</v>
      </c>
      <c r="BR98" s="45">
        <f t="shared" si="22"/>
        <v>0.4454149584951933</v>
      </c>
      <c r="BS98" s="44" t="str">
        <f t="shared" si="23"/>
        <v/>
      </c>
      <c r="BT98" s="21" t="str">
        <f t="shared" si="24"/>
        <v/>
      </c>
      <c r="BU98" s="45" t="str">
        <f t="shared" si="25"/>
        <v/>
      </c>
      <c r="BV98" s="44" t="str">
        <f t="shared" si="26"/>
        <v/>
      </c>
      <c r="BW98" s="21" t="str">
        <f t="shared" si="27"/>
        <v/>
      </c>
      <c r="BX98" s="45" t="str">
        <f t="shared" si="28"/>
        <v/>
      </c>
      <c r="BY98" s="44" t="str">
        <f t="shared" si="29"/>
        <v/>
      </c>
      <c r="BZ98" s="21" t="str">
        <f t="shared" si="30"/>
        <v/>
      </c>
      <c r="CA98" s="45" t="str">
        <f t="shared" si="31"/>
        <v/>
      </c>
      <c r="CB98" s="44" t="str">
        <f t="shared" si="32"/>
        <v/>
      </c>
      <c r="CC98" s="21" t="str">
        <f t="shared" si="33"/>
        <v/>
      </c>
      <c r="CD98" s="45" t="str">
        <f t="shared" si="34"/>
        <v/>
      </c>
      <c r="CE98" s="44" t="str">
        <f t="shared" si="35"/>
        <v/>
      </c>
      <c r="CF98" s="21" t="str">
        <f t="shared" si="36"/>
        <v/>
      </c>
      <c r="CG98" s="45" t="str">
        <f t="shared" si="37"/>
        <v/>
      </c>
      <c r="CH98"/>
      <c r="CI98"/>
      <c r="CJ98"/>
    </row>
    <row r="99" spans="1:88" ht="14.25" x14ac:dyDescent="0.45">
      <c r="A99" s="40" t="s">
        <v>276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>
        <v>1.0555699999999999</v>
      </c>
      <c r="AQ99" s="41">
        <v>1.6133259651061871</v>
      </c>
      <c r="AR99" s="41">
        <v>1.3564298297122721</v>
      </c>
      <c r="AS99" s="41">
        <v>1.1344155844155841</v>
      </c>
      <c r="AT99" s="41">
        <v>1.0986452966991034</v>
      </c>
      <c r="AU99" s="41">
        <v>1.0626722241519033</v>
      </c>
      <c r="AV99" s="41">
        <v>1.067844807862024</v>
      </c>
      <c r="AW99" s="41">
        <v>1.1959391898785829</v>
      </c>
      <c r="AX99" s="41">
        <v>1.1302318835633991</v>
      </c>
      <c r="AY99" s="41">
        <v>1.2750886244914499</v>
      </c>
      <c r="AZ99" s="41">
        <v>1.9098073456228728</v>
      </c>
      <c r="BA99" s="41">
        <v>2.2841908752702897</v>
      </c>
      <c r="BB99" s="41">
        <v>1.2508464142813169</v>
      </c>
      <c r="BC99" s="41">
        <v>1.0781180794783465</v>
      </c>
      <c r="BD99" s="41">
        <v>1.106313446323332</v>
      </c>
      <c r="BE99" s="41">
        <v>1.1548935292335261</v>
      </c>
      <c r="BF99" s="41">
        <v>1.104622667314209</v>
      </c>
      <c r="BG99" s="41">
        <v>1.0716541759946634</v>
      </c>
      <c r="BH99" s="41">
        <v>1.0680218938036412</v>
      </c>
      <c r="BI99" s="41">
        <v>1.0452229760726268</v>
      </c>
      <c r="BJ99" s="41">
        <v>1.0762930502880665</v>
      </c>
      <c r="BK99" s="41">
        <v>1.0003529436801901</v>
      </c>
      <c r="BL99" s="41">
        <v>1.0598231735118031</v>
      </c>
      <c r="BM99" s="41">
        <v>7.5800000000000006E-2</v>
      </c>
      <c r="BN99" s="46">
        <v>4.2599999999999999E-2</v>
      </c>
      <c r="BO99" s="2">
        <f t="shared" si="19"/>
        <v>25</v>
      </c>
      <c r="BP99" s="44">
        <f t="shared" si="20"/>
        <v>1.4515003593199154</v>
      </c>
      <c r="BQ99" s="21">
        <f t="shared" si="21"/>
        <v>9.3813290776211256E-2</v>
      </c>
      <c r="BR99" s="45">
        <f t="shared" si="22"/>
        <v>0.40791346254479671</v>
      </c>
      <c r="BS99" s="44">
        <f t="shared" si="23"/>
        <v>13.423593081205485</v>
      </c>
      <c r="BT99" s="21">
        <f t="shared" si="24"/>
        <v>0.30589225496903727</v>
      </c>
      <c r="BU99" s="45">
        <f t="shared" si="25"/>
        <v>6.9330852192650921E-2</v>
      </c>
      <c r="BV99" s="44" t="str">
        <f t="shared" si="26"/>
        <v/>
      </c>
      <c r="BW99" s="21" t="str">
        <f t="shared" si="27"/>
        <v/>
      </c>
      <c r="BX99" s="45" t="str">
        <f t="shared" si="28"/>
        <v/>
      </c>
      <c r="BY99" s="44" t="str">
        <f t="shared" si="29"/>
        <v/>
      </c>
      <c r="BZ99" s="21" t="str">
        <f t="shared" si="30"/>
        <v/>
      </c>
      <c r="CA99" s="45" t="str">
        <f t="shared" si="31"/>
        <v/>
      </c>
      <c r="CB99" s="44" t="str">
        <f t="shared" si="32"/>
        <v/>
      </c>
      <c r="CC99" s="21" t="str">
        <f t="shared" si="33"/>
        <v/>
      </c>
      <c r="CD99" s="45" t="str">
        <f t="shared" si="34"/>
        <v/>
      </c>
      <c r="CE99" s="44" t="str">
        <f t="shared" si="35"/>
        <v/>
      </c>
      <c r="CF99" s="21" t="str">
        <f t="shared" si="36"/>
        <v/>
      </c>
      <c r="CG99" s="45" t="str">
        <f t="shared" si="37"/>
        <v/>
      </c>
      <c r="CH99"/>
      <c r="CI99"/>
      <c r="CJ99"/>
    </row>
    <row r="100" spans="1:88" ht="14.25" x14ac:dyDescent="0.45">
      <c r="A100" s="40" t="s">
        <v>141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>
        <v>1.9166699999999999</v>
      </c>
      <c r="AT100" s="41">
        <v>3.4326682250793201</v>
      </c>
      <c r="AU100" s="41">
        <v>2.0876773049645401</v>
      </c>
      <c r="AV100" s="41">
        <v>1.3592509236060981</v>
      </c>
      <c r="AW100" s="41">
        <v>1.249794328678397</v>
      </c>
      <c r="AX100" s="41">
        <v>1.1761127868415309</v>
      </c>
      <c r="AY100" s="41">
        <v>1.0843783209351754</v>
      </c>
      <c r="AZ100" s="41">
        <v>1.0465830393309838</v>
      </c>
      <c r="BA100" s="41">
        <v>1.0235884299284876</v>
      </c>
      <c r="BB100" s="41">
        <v>1.0264859228362877</v>
      </c>
      <c r="BC100" s="41">
        <v>1.0247866720845185</v>
      </c>
      <c r="BD100" s="41">
        <v>1.0192307692307694</v>
      </c>
      <c r="BE100" s="41">
        <v>1.029566232250535</v>
      </c>
      <c r="BF100" s="41">
        <v>1.0618741734366142</v>
      </c>
      <c r="BG100" s="41">
        <v>1.0674317231563029</v>
      </c>
      <c r="BH100" s="41">
        <v>1.0653387782315193</v>
      </c>
      <c r="BI100" s="41">
        <v>1.101071735899241</v>
      </c>
      <c r="BJ100" s="41">
        <v>1.1540319715808169</v>
      </c>
      <c r="BK100" s="41">
        <v>1.0352767345933607</v>
      </c>
      <c r="BL100" s="41">
        <v>0.98911750713606095</v>
      </c>
      <c r="BM100" s="41">
        <v>4.3799999999999999E-2</v>
      </c>
      <c r="BN100" s="46">
        <v>2.2499999999999999E-2</v>
      </c>
      <c r="BO100" s="2">
        <f t="shared" si="19"/>
        <v>22</v>
      </c>
      <c r="BP100" s="44">
        <f t="shared" si="20"/>
        <v>0.75349322210635572</v>
      </c>
      <c r="BQ100" s="21">
        <f t="shared" si="21"/>
        <v>5.7767962763470182E-2</v>
      </c>
      <c r="BR100" s="45">
        <f t="shared" si="22"/>
        <v>0.57029019980970674</v>
      </c>
      <c r="BS100" s="44" t="str">
        <f t="shared" si="23"/>
        <v/>
      </c>
      <c r="BT100" s="21" t="str">
        <f t="shared" si="24"/>
        <v/>
      </c>
      <c r="BU100" s="45" t="str">
        <f t="shared" si="25"/>
        <v/>
      </c>
      <c r="BV100" s="44" t="str">
        <f t="shared" si="26"/>
        <v/>
      </c>
      <c r="BW100" s="21" t="str">
        <f t="shared" si="27"/>
        <v/>
      </c>
      <c r="BX100" s="45" t="str">
        <f t="shared" si="28"/>
        <v/>
      </c>
      <c r="BY100" s="44" t="str">
        <f t="shared" si="29"/>
        <v/>
      </c>
      <c r="BZ100" s="21" t="str">
        <f t="shared" si="30"/>
        <v/>
      </c>
      <c r="CA100" s="45" t="str">
        <f t="shared" si="31"/>
        <v/>
      </c>
      <c r="CB100" s="44" t="str">
        <f t="shared" si="32"/>
        <v/>
      </c>
      <c r="CC100" s="21" t="str">
        <f t="shared" si="33"/>
        <v/>
      </c>
      <c r="CD100" s="45" t="str">
        <f t="shared" si="34"/>
        <v/>
      </c>
      <c r="CE100" s="44" t="str">
        <f t="shared" si="35"/>
        <v/>
      </c>
      <c r="CF100" s="21" t="str">
        <f t="shared" si="36"/>
        <v/>
      </c>
      <c r="CG100" s="45" t="str">
        <f t="shared" si="37"/>
        <v/>
      </c>
      <c r="CH100"/>
      <c r="CI100"/>
      <c r="CJ100"/>
    </row>
    <row r="101" spans="1:88" ht="14.25" x14ac:dyDescent="0.45">
      <c r="A101" s="40" t="s">
        <v>142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>
        <v>1.02</v>
      </c>
      <c r="AS101" s="41">
        <v>1.02</v>
      </c>
      <c r="AT101" s="41">
        <v>2.19</v>
      </c>
      <c r="AU101" s="41">
        <v>1.2899999999999989</v>
      </c>
      <c r="AV101" s="41">
        <v>1.1200000000000001</v>
      </c>
      <c r="AW101" s="41">
        <v>1.1299999999999999</v>
      </c>
      <c r="AX101" s="41">
        <v>1.089</v>
      </c>
      <c r="AY101" s="41">
        <v>1.052</v>
      </c>
      <c r="AZ101" s="41">
        <v>1.0215000000000001</v>
      </c>
      <c r="BA101" s="41">
        <v>1.014</v>
      </c>
      <c r="BB101" s="41">
        <v>0.99099999999999999</v>
      </c>
      <c r="BC101" s="41">
        <v>1.0289999999999999</v>
      </c>
      <c r="BD101" s="41">
        <v>1.042</v>
      </c>
      <c r="BE101" s="41">
        <v>1.02</v>
      </c>
      <c r="BF101" s="41">
        <v>1.01657</v>
      </c>
      <c r="BG101" s="41">
        <v>0.97372999999999998</v>
      </c>
      <c r="BH101" s="41">
        <v>1.0558099999999999</v>
      </c>
      <c r="BI101" s="41">
        <v>1.0933900000000001</v>
      </c>
      <c r="BJ101" s="41">
        <v>1.0549999999999999</v>
      </c>
      <c r="BK101" s="41">
        <v>1.0118764945336656</v>
      </c>
      <c r="BL101" s="41">
        <v>1.0398984146401509</v>
      </c>
      <c r="BM101" s="41">
        <v>3.0700000000000002E-2</v>
      </c>
      <c r="BN101" s="46">
        <v>0.1012</v>
      </c>
      <c r="BO101" s="2">
        <f t="shared" si="19"/>
        <v>23</v>
      </c>
      <c r="BP101" s="44">
        <f t="shared" si="20"/>
        <v>0.32212828196934029</v>
      </c>
      <c r="BQ101" s="21">
        <f t="shared" si="21"/>
        <v>2.8317814472572422E-2</v>
      </c>
      <c r="BR101" s="45">
        <f t="shared" si="22"/>
        <v>0.75635625804061701</v>
      </c>
      <c r="BS101" s="44">
        <f t="shared" si="23"/>
        <v>3.4141855053462837</v>
      </c>
      <c r="BT101" s="21">
        <f t="shared" si="24"/>
        <v>0.16007230300626984</v>
      </c>
      <c r="BU101" s="45">
        <f t="shared" si="25"/>
        <v>0.22654235957887139</v>
      </c>
      <c r="BV101" s="44" t="str">
        <f t="shared" si="26"/>
        <v/>
      </c>
      <c r="BW101" s="21" t="str">
        <f t="shared" si="27"/>
        <v/>
      </c>
      <c r="BX101" s="45" t="str">
        <f t="shared" si="28"/>
        <v/>
      </c>
      <c r="BY101" s="44" t="str">
        <f t="shared" si="29"/>
        <v/>
      </c>
      <c r="BZ101" s="21" t="str">
        <f t="shared" si="30"/>
        <v/>
      </c>
      <c r="CA101" s="45" t="str">
        <f t="shared" si="31"/>
        <v/>
      </c>
      <c r="CB101" s="44" t="str">
        <f t="shared" si="32"/>
        <v/>
      </c>
      <c r="CC101" s="21" t="str">
        <f t="shared" si="33"/>
        <v/>
      </c>
      <c r="CD101" s="45" t="str">
        <f t="shared" si="34"/>
        <v/>
      </c>
      <c r="CE101" s="44" t="str">
        <f t="shared" si="35"/>
        <v/>
      </c>
      <c r="CF101" s="21" t="str">
        <f t="shared" si="36"/>
        <v/>
      </c>
      <c r="CG101" s="45" t="str">
        <f t="shared" si="37"/>
        <v/>
      </c>
      <c r="CH101"/>
      <c r="CI101"/>
      <c r="CJ101"/>
    </row>
    <row r="102" spans="1:88" ht="14.25" x14ac:dyDescent="0.45">
      <c r="A102" s="40" t="s">
        <v>143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>
        <v>1.134228345165925</v>
      </c>
      <c r="AC102" s="41">
        <v>1.1421193968194259</v>
      </c>
      <c r="AD102" s="41">
        <v>1.1141255199841349</v>
      </c>
      <c r="AE102" s="41">
        <v>1.1668831168855529</v>
      </c>
      <c r="AF102" s="41">
        <v>1.134835790118488</v>
      </c>
      <c r="AG102" s="41">
        <v>1.160035523977478</v>
      </c>
      <c r="AH102" s="41">
        <v>1.1627484161825361</v>
      </c>
      <c r="AI102" s="41">
        <v>1.1241326137239791</v>
      </c>
      <c r="AJ102" s="41">
        <v>1.121399176954732</v>
      </c>
      <c r="AK102" s="41">
        <v>1.1749235474006121</v>
      </c>
      <c r="AL102" s="41">
        <v>1.1098386257157731</v>
      </c>
      <c r="AM102" s="41">
        <v>1.1332082551594751</v>
      </c>
      <c r="AN102" s="41">
        <v>1.180049668874172</v>
      </c>
      <c r="AO102" s="41">
        <v>1.1175026306559099</v>
      </c>
      <c r="AP102" s="41">
        <v>1.114563716258631</v>
      </c>
      <c r="AQ102" s="41">
        <v>1.1472824556462971</v>
      </c>
      <c r="AR102" s="41">
        <v>1.116347569955817</v>
      </c>
      <c r="AS102" s="41">
        <v>1.1767810026385219</v>
      </c>
      <c r="AT102" s="41">
        <v>1.172085201793722</v>
      </c>
      <c r="AU102" s="41">
        <v>1.131356607683724</v>
      </c>
      <c r="AV102" s="41">
        <v>1.0821473862195292</v>
      </c>
      <c r="AW102" s="41">
        <v>1.0927083333333334</v>
      </c>
      <c r="AX102" s="41">
        <v>1.0933031458531925</v>
      </c>
      <c r="AY102" s="41">
        <v>1.0498700000000001</v>
      </c>
      <c r="AZ102" s="41">
        <v>1.0958300000000001</v>
      </c>
      <c r="BA102" s="41">
        <v>1.0745199999999999</v>
      </c>
      <c r="BB102" s="41">
        <v>1.0613197538722683</v>
      </c>
      <c r="BC102" s="41">
        <v>0.9038384646141544</v>
      </c>
      <c r="BD102" s="41">
        <v>1.3381257833812581</v>
      </c>
      <c r="BE102" s="41">
        <v>1.0662916357146768</v>
      </c>
      <c r="BF102" s="41">
        <v>1.0502342068616286</v>
      </c>
      <c r="BG102" s="41">
        <v>1.0343788423057441</v>
      </c>
      <c r="BH102" s="41">
        <v>1.0607271879734297</v>
      </c>
      <c r="BI102" s="41">
        <v>1.0801243669043408</v>
      </c>
      <c r="BJ102" s="41">
        <v>1.1071566613096819</v>
      </c>
      <c r="BK102" s="41">
        <v>1.0737943935240859</v>
      </c>
      <c r="BL102" s="41">
        <v>1.0359781102138297</v>
      </c>
      <c r="BM102" s="41">
        <v>5.0200000000000002E-2</v>
      </c>
      <c r="BN102" s="46">
        <v>6.0999999999999999E-2</v>
      </c>
      <c r="BO102" s="2">
        <f t="shared" si="19"/>
        <v>39</v>
      </c>
      <c r="BP102" s="44">
        <f t="shared" si="20"/>
        <v>1.0252725220776409</v>
      </c>
      <c r="BQ102" s="21">
        <f t="shared" si="21"/>
        <v>7.3120143434780571E-2</v>
      </c>
      <c r="BR102" s="45">
        <f t="shared" si="22"/>
        <v>0.49376071076802175</v>
      </c>
      <c r="BS102" s="44">
        <f t="shared" si="23"/>
        <v>1.7840579019173139</v>
      </c>
      <c r="BT102" s="21">
        <f t="shared" si="24"/>
        <v>0.10781649240550095</v>
      </c>
      <c r="BU102" s="45">
        <f t="shared" si="25"/>
        <v>0.35918793187143266</v>
      </c>
      <c r="BV102" s="44">
        <f t="shared" si="26"/>
        <v>2.6523030435833879</v>
      </c>
      <c r="BW102" s="21">
        <f t="shared" si="27"/>
        <v>0.13829985497722186</v>
      </c>
      <c r="BX102" s="45">
        <f t="shared" si="28"/>
        <v>0.27379984302147858</v>
      </c>
      <c r="BY102" s="44" t="str">
        <f t="shared" si="29"/>
        <v/>
      </c>
      <c r="BZ102" s="21" t="str">
        <f t="shared" si="30"/>
        <v/>
      </c>
      <c r="CA102" s="45" t="str">
        <f t="shared" si="31"/>
        <v/>
      </c>
      <c r="CB102" s="44" t="str">
        <f t="shared" si="32"/>
        <v/>
      </c>
      <c r="CC102" s="21" t="str">
        <f t="shared" si="33"/>
        <v/>
      </c>
      <c r="CD102" s="45" t="str">
        <f t="shared" si="34"/>
        <v/>
      </c>
      <c r="CE102" s="44" t="str">
        <f t="shared" si="35"/>
        <v/>
      </c>
      <c r="CF102" s="21" t="str">
        <f t="shared" si="36"/>
        <v/>
      </c>
      <c r="CG102" s="45" t="str">
        <f t="shared" si="37"/>
        <v/>
      </c>
      <c r="CH102"/>
      <c r="CI102"/>
      <c r="CJ102"/>
    </row>
    <row r="103" spans="1:88" ht="14.25" x14ac:dyDescent="0.45">
      <c r="A103" s="40" t="s">
        <v>144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>
        <v>1.1415964701163259</v>
      </c>
      <c r="BE103" s="41">
        <v>1.1033028812368231</v>
      </c>
      <c r="BF103" s="41">
        <v>1.0782908704883249</v>
      </c>
      <c r="BG103" s="41">
        <v>1.1083435884814139</v>
      </c>
      <c r="BH103" s="41">
        <v>1.0734144608278557</v>
      </c>
      <c r="BI103" s="41">
        <v>1.113907090730575</v>
      </c>
      <c r="BJ103" s="41">
        <v>1.174902142710734</v>
      </c>
      <c r="BK103" s="41">
        <v>1.0742755574966498</v>
      </c>
      <c r="BL103" s="41">
        <v>1.0729103663492441</v>
      </c>
      <c r="BM103" s="41">
        <v>8.4900000000000003E-2</v>
      </c>
      <c r="BN103" s="46">
        <v>6.83E-2</v>
      </c>
      <c r="BO103" s="2">
        <f t="shared" si="19"/>
        <v>11</v>
      </c>
      <c r="BP103" s="44" t="str">
        <f t="shared" si="20"/>
        <v/>
      </c>
      <c r="BQ103" s="21" t="str">
        <f t="shared" si="21"/>
        <v/>
      </c>
      <c r="BR103" s="45" t="str">
        <f t="shared" si="22"/>
        <v/>
      </c>
      <c r="BS103" s="44" t="str">
        <f t="shared" si="23"/>
        <v/>
      </c>
      <c r="BT103" s="21" t="str">
        <f t="shared" si="24"/>
        <v/>
      </c>
      <c r="BU103" s="45" t="str">
        <f t="shared" si="25"/>
        <v/>
      </c>
      <c r="BV103" s="44" t="str">
        <f t="shared" si="26"/>
        <v/>
      </c>
      <c r="BW103" s="21" t="str">
        <f t="shared" si="27"/>
        <v/>
      </c>
      <c r="BX103" s="45" t="str">
        <f t="shared" si="28"/>
        <v/>
      </c>
      <c r="BY103" s="44" t="str">
        <f t="shared" si="29"/>
        <v/>
      </c>
      <c r="BZ103" s="21" t="str">
        <f t="shared" si="30"/>
        <v/>
      </c>
      <c r="CA103" s="45" t="str">
        <f t="shared" si="31"/>
        <v/>
      </c>
      <c r="CB103" s="44" t="str">
        <f t="shared" si="32"/>
        <v/>
      </c>
      <c r="CC103" s="21" t="str">
        <f t="shared" si="33"/>
        <v/>
      </c>
      <c r="CD103" s="45" t="str">
        <f t="shared" si="34"/>
        <v/>
      </c>
      <c r="CE103" s="44" t="str">
        <f t="shared" si="35"/>
        <v/>
      </c>
      <c r="CF103" s="21" t="str">
        <f t="shared" si="36"/>
        <v/>
      </c>
      <c r="CG103" s="45" t="str">
        <f t="shared" si="37"/>
        <v/>
      </c>
      <c r="CH103"/>
      <c r="CI103"/>
      <c r="CJ103"/>
    </row>
    <row r="104" spans="1:88" ht="14.25" x14ac:dyDescent="0.45">
      <c r="A104" s="40" t="s">
        <v>145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>
        <v>1.11424999999667</v>
      </c>
      <c r="T104" s="41">
        <v>1.1224291376834079</v>
      </c>
      <c r="U104" s="41">
        <v>1.0729610874230944</v>
      </c>
      <c r="V104" s="41">
        <v>1.0039123144730919</v>
      </c>
      <c r="W104" s="41">
        <v>1.0978597055547339</v>
      </c>
      <c r="X104" s="41">
        <v>0.94703628577953525</v>
      </c>
      <c r="Y104" s="41">
        <v>0.96896150591891528</v>
      </c>
      <c r="Z104" s="41">
        <v>0.99748976807910972</v>
      </c>
      <c r="AA104" s="41">
        <v>1.0797089556318584</v>
      </c>
      <c r="AB104" s="41">
        <v>1.0745845156082907</v>
      </c>
      <c r="AC104" s="41">
        <v>1.0911920030145614</v>
      </c>
      <c r="AD104" s="41">
        <v>1.0547921527968818</v>
      </c>
      <c r="AE104" s="41">
        <v>1.0628021302750914</v>
      </c>
      <c r="AF104" s="41">
        <v>1.2937979416417009</v>
      </c>
      <c r="AG104" s="41">
        <v>0.93960971249828962</v>
      </c>
      <c r="AH104" s="41">
        <v>1.0973428879471387</v>
      </c>
      <c r="AI104" s="41">
        <v>1.111997226074896</v>
      </c>
      <c r="AJ104" s="41">
        <v>1.1025880885562831</v>
      </c>
      <c r="AK104" s="41">
        <v>1.1060520361990951</v>
      </c>
      <c r="AL104" s="41">
        <v>1.1247762720531831</v>
      </c>
      <c r="AM104" s="41">
        <v>1.0913844055467152</v>
      </c>
      <c r="AN104" s="41">
        <v>1.0329098104561547</v>
      </c>
      <c r="AO104" s="41">
        <v>1.0435571687840293</v>
      </c>
      <c r="AP104" s="41">
        <v>1.0608695652173914</v>
      </c>
      <c r="AQ104" s="41">
        <v>1.0151183970856101</v>
      </c>
      <c r="AR104" s="41">
        <v>1.0845146240803873</v>
      </c>
      <c r="AS104" s="41">
        <v>1.118960953011251</v>
      </c>
      <c r="AT104" s="41">
        <v>1.0935975158953128</v>
      </c>
      <c r="AU104" s="41">
        <v>1.1107355327203889</v>
      </c>
      <c r="AV104" s="41">
        <v>1.0511259890444309</v>
      </c>
      <c r="AW104" s="41">
        <v>1.0723798494499133</v>
      </c>
      <c r="AX104" s="41">
        <v>1.0402807775377969</v>
      </c>
      <c r="AY104" s="41">
        <v>1.0355029585798816</v>
      </c>
      <c r="AZ104" s="41">
        <v>1.037092731829574</v>
      </c>
      <c r="BA104" s="41">
        <v>1.0264862252295797</v>
      </c>
      <c r="BB104" s="41">
        <v>0.97099999999999997</v>
      </c>
      <c r="BC104" s="41">
        <v>0.91186062478544461</v>
      </c>
      <c r="BD104" s="41">
        <v>0.902023529411765</v>
      </c>
      <c r="BE104" s="41">
        <v>0.97808848080133559</v>
      </c>
      <c r="BF104" s="41">
        <v>0.97802432259440975</v>
      </c>
      <c r="BG104" s="41">
        <v>1.0265020576131654</v>
      </c>
      <c r="BH104" s="41">
        <v>1.0145926876202729</v>
      </c>
      <c r="BI104" s="41">
        <v>1.0625098782993549</v>
      </c>
      <c r="BJ104" s="41">
        <v>1.103607288954999</v>
      </c>
      <c r="BK104" s="41">
        <v>1.0245990025609948</v>
      </c>
      <c r="BL104" s="41">
        <v>1.0279989500109268</v>
      </c>
      <c r="BM104" s="41">
        <v>0.1552</v>
      </c>
      <c r="BN104" s="46">
        <v>6.0699999999999997E-2</v>
      </c>
      <c r="BO104" s="2">
        <f t="shared" si="19"/>
        <v>48</v>
      </c>
      <c r="BP104" s="44">
        <f t="shared" si="20"/>
        <v>-4.4025349794235669E-2</v>
      </c>
      <c r="BQ104" s="21">
        <f t="shared" si="21"/>
        <v>-4.4922677248210308E-3</v>
      </c>
      <c r="BR104" s="45">
        <f t="shared" si="22"/>
        <v>1.0460528422848447</v>
      </c>
      <c r="BS104" s="44">
        <f t="shared" si="23"/>
        <v>0.90543692804593534</v>
      </c>
      <c r="BT104" s="21">
        <f t="shared" si="24"/>
        <v>6.6594789564070611E-2</v>
      </c>
      <c r="BU104" s="45">
        <f t="shared" si="25"/>
        <v>0.52481401261889082</v>
      </c>
      <c r="BV104" s="44">
        <f t="shared" si="26"/>
        <v>1.1204895681447309</v>
      </c>
      <c r="BW104" s="21">
        <f t="shared" si="27"/>
        <v>7.8061691988914328E-2</v>
      </c>
      <c r="BX104" s="45">
        <f t="shared" si="28"/>
        <v>0.47158920987992642</v>
      </c>
      <c r="BY104" s="44">
        <f t="shared" si="29"/>
        <v>0.57929517665649644</v>
      </c>
      <c r="BZ104" s="21">
        <f t="shared" si="30"/>
        <v>4.6758101626798165E-2</v>
      </c>
      <c r="CA104" s="45">
        <f t="shared" si="31"/>
        <v>0.6331938543097978</v>
      </c>
      <c r="CB104" s="44" t="str">
        <f t="shared" si="32"/>
        <v/>
      </c>
      <c r="CC104" s="21" t="str">
        <f t="shared" si="33"/>
        <v/>
      </c>
      <c r="CD104" s="45" t="str">
        <f t="shared" si="34"/>
        <v/>
      </c>
      <c r="CE104" s="44" t="str">
        <f t="shared" si="35"/>
        <v/>
      </c>
      <c r="CF104" s="21" t="str">
        <f t="shared" si="36"/>
        <v/>
      </c>
      <c r="CG104" s="45" t="str">
        <f t="shared" si="37"/>
        <v/>
      </c>
      <c r="CH104"/>
      <c r="CI104"/>
      <c r="CJ104"/>
    </row>
    <row r="105" spans="1:88" ht="14.25" x14ac:dyDescent="0.45">
      <c r="A105" s="40" t="s">
        <v>147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>
        <v>1.9166699999999999</v>
      </c>
      <c r="AT105" s="41">
        <v>10.608700000000001</v>
      </c>
      <c r="AU105" s="41">
        <v>5.1024098773261395</v>
      </c>
      <c r="AV105" s="41">
        <v>1.7215013901760849</v>
      </c>
      <c r="AW105" s="41">
        <v>1.3965679676985259</v>
      </c>
      <c r="AX105" s="41">
        <v>1.2461812749963861</v>
      </c>
      <c r="AY105" s="41">
        <v>1.0887789034104076</v>
      </c>
      <c r="AZ105" s="41">
        <v>1.0507493429931085</v>
      </c>
      <c r="BA105" s="41">
        <v>1.0075370939939867</v>
      </c>
      <c r="BB105" s="41">
        <v>1.0100678733031665</v>
      </c>
      <c r="BC105" s="41">
        <v>1.0135513495352233</v>
      </c>
      <c r="BD105" s="41">
        <v>1.0029834254143646</v>
      </c>
      <c r="BE105" s="41">
        <v>0.98854246997906781</v>
      </c>
      <c r="BF105" s="41">
        <v>1.0118132174300676</v>
      </c>
      <c r="BG105" s="41">
        <v>1.0264346293644675</v>
      </c>
      <c r="BH105" s="41">
        <v>1.0374503702113969</v>
      </c>
      <c r="BI105" s="41">
        <v>1.0573024410426139</v>
      </c>
      <c r="BJ105" s="41">
        <v>1.109274114654667</v>
      </c>
      <c r="BK105" s="41">
        <v>1.0443601728547482</v>
      </c>
      <c r="BL105" s="41">
        <v>1.0133423408208075</v>
      </c>
      <c r="BM105" s="41">
        <v>4.1300000000000003E-2</v>
      </c>
      <c r="BN105" s="46">
        <v>3.0800000000000001E-2</v>
      </c>
      <c r="BO105" s="2">
        <f t="shared" si="19"/>
        <v>22</v>
      </c>
      <c r="BP105" s="44">
        <f t="shared" si="20"/>
        <v>0.33959276018099449</v>
      </c>
      <c r="BQ105" s="21">
        <f t="shared" si="21"/>
        <v>2.9668149879573891E-2</v>
      </c>
      <c r="BR105" s="45">
        <f t="shared" si="22"/>
        <v>0.74649552440466194</v>
      </c>
      <c r="BS105" s="44" t="str">
        <f t="shared" si="23"/>
        <v/>
      </c>
      <c r="BT105" s="21" t="str">
        <f t="shared" si="24"/>
        <v/>
      </c>
      <c r="BU105" s="45" t="str">
        <f t="shared" si="25"/>
        <v/>
      </c>
      <c r="BV105" s="44" t="str">
        <f t="shared" si="26"/>
        <v/>
      </c>
      <c r="BW105" s="21" t="str">
        <f t="shared" si="27"/>
        <v/>
      </c>
      <c r="BX105" s="45" t="str">
        <f t="shared" si="28"/>
        <v/>
      </c>
      <c r="BY105" s="44" t="str">
        <f t="shared" si="29"/>
        <v/>
      </c>
      <c r="BZ105" s="21" t="str">
        <f t="shared" si="30"/>
        <v/>
      </c>
      <c r="CA105" s="45" t="str">
        <f t="shared" si="31"/>
        <v/>
      </c>
      <c r="CB105" s="44" t="str">
        <f t="shared" si="32"/>
        <v/>
      </c>
      <c r="CC105" s="21" t="str">
        <f t="shared" si="33"/>
        <v/>
      </c>
      <c r="CD105" s="45" t="str">
        <f t="shared" si="34"/>
        <v/>
      </c>
      <c r="CE105" s="44" t="str">
        <f t="shared" si="35"/>
        <v/>
      </c>
      <c r="CF105" s="21" t="str">
        <f t="shared" si="36"/>
        <v/>
      </c>
      <c r="CG105" s="45" t="str">
        <f t="shared" si="37"/>
        <v/>
      </c>
      <c r="CH105"/>
      <c r="CI105"/>
      <c r="CJ105"/>
    </row>
    <row r="106" spans="1:88" ht="14.25" x14ac:dyDescent="0.45">
      <c r="A106" s="40" t="s">
        <v>148</v>
      </c>
      <c r="B106" s="41"/>
      <c r="C106" s="41">
        <v>1.0579982215300663</v>
      </c>
      <c r="D106" s="41">
        <v>1.0388494583488981</v>
      </c>
      <c r="E106" s="41">
        <v>1.0822545846727796</v>
      </c>
      <c r="F106" s="41">
        <v>1.0170279923583105</v>
      </c>
      <c r="G106" s="41">
        <v>0.99787651094411856</v>
      </c>
      <c r="H106" s="41">
        <v>1.009821574725895</v>
      </c>
      <c r="I106" s="41">
        <v>0.99894634463445398</v>
      </c>
      <c r="J106" s="41">
        <v>1.0057606490791076</v>
      </c>
      <c r="K106" s="41">
        <v>1.0461976981846015</v>
      </c>
      <c r="L106" s="41">
        <v>1.0065157045205488</v>
      </c>
      <c r="M106" s="41">
        <v>1.0038687930144758</v>
      </c>
      <c r="N106" s="41">
        <v>1.0044961969913144</v>
      </c>
      <c r="O106" s="41">
        <v>1.004824280949179</v>
      </c>
      <c r="P106" s="41">
        <v>1.0089595685300139</v>
      </c>
      <c r="Q106" s="41">
        <v>1.0287632310220196</v>
      </c>
      <c r="R106" s="41">
        <v>1.032870864461046</v>
      </c>
      <c r="S106" s="41">
        <v>1.0332713370531099</v>
      </c>
      <c r="T106" s="41">
        <v>1.03314999999417</v>
      </c>
      <c r="U106" s="41">
        <v>1.0218264530805083</v>
      </c>
      <c r="V106" s="41">
        <v>1.0262543020453849</v>
      </c>
      <c r="W106" s="41">
        <v>1.0229443888909313</v>
      </c>
      <c r="X106" s="41">
        <v>1.046385900009267</v>
      </c>
      <c r="Y106" s="41">
        <v>1.0466362943924152</v>
      </c>
      <c r="Z106" s="41">
        <v>1.0523508087793549</v>
      </c>
      <c r="AA106" s="41">
        <v>1.0613399270576722</v>
      </c>
      <c r="AB106" s="41">
        <v>1.0944436589828195</v>
      </c>
      <c r="AC106" s="41">
        <v>1.107462803930054</v>
      </c>
      <c r="AD106" s="41">
        <v>1.0979733841887802</v>
      </c>
      <c r="AE106" s="41">
        <v>1.0670549761177091</v>
      </c>
      <c r="AF106" s="41">
        <v>1.0310244966695281</v>
      </c>
      <c r="AG106" s="41">
        <v>1.0453862237483387</v>
      </c>
      <c r="AH106" s="41">
        <v>1.0629990200345032</v>
      </c>
      <c r="AI106" s="41">
        <v>1.0807295011963409</v>
      </c>
      <c r="AJ106" s="41">
        <v>1.0935705021304087</v>
      </c>
      <c r="AK106" s="41">
        <v>1.086692710499465</v>
      </c>
      <c r="AL106" s="41">
        <v>1.0563684823658803</v>
      </c>
      <c r="AM106" s="41">
        <v>1.0409358674147868</v>
      </c>
      <c r="AN106" s="41">
        <v>1.0029456495685851</v>
      </c>
      <c r="AO106" s="41">
        <v>0.9986591964787872</v>
      </c>
      <c r="AP106" s="41">
        <v>1.0151522416686645</v>
      </c>
      <c r="AQ106" s="41">
        <v>1.0337096342481036</v>
      </c>
      <c r="AR106" s="41">
        <v>1.0370198312364884</v>
      </c>
      <c r="AS106" s="41">
        <v>1.0311835931966109</v>
      </c>
      <c r="AT106" s="41">
        <v>1.0315416878803305</v>
      </c>
      <c r="AU106" s="41">
        <v>1.0357791983955345</v>
      </c>
      <c r="AV106" s="41">
        <v>1.0220480897958597</v>
      </c>
      <c r="AW106" s="41">
        <v>1.0191524947086452</v>
      </c>
      <c r="AX106" s="41">
        <v>1.0139346762130153</v>
      </c>
      <c r="AY106" s="41">
        <v>1.0136751139592861</v>
      </c>
      <c r="AZ106" s="41">
        <v>1.0095856626109765</v>
      </c>
      <c r="BA106" s="41">
        <v>1.0100483689722066</v>
      </c>
      <c r="BB106" s="41">
        <v>1.0314737181554303</v>
      </c>
      <c r="BC106" s="41">
        <v>1.0266745800506472</v>
      </c>
      <c r="BD106" s="41">
        <v>1.0207407617400257</v>
      </c>
      <c r="BE106" s="41">
        <v>1.0204984042711844</v>
      </c>
      <c r="BF106" s="41">
        <v>1.0222568082012609</v>
      </c>
      <c r="BG106" s="41">
        <v>1.0248958206757546</v>
      </c>
      <c r="BH106" s="41">
        <v>1.026758333333333</v>
      </c>
      <c r="BI106" s="41">
        <v>1.0230336577091328</v>
      </c>
      <c r="BJ106" s="41">
        <v>1.0340026497631873</v>
      </c>
      <c r="BK106" s="41">
        <v>1.0036981624275936</v>
      </c>
      <c r="BL106" s="41">
        <v>1.0227340483270493</v>
      </c>
      <c r="BM106" s="41">
        <v>3.4099999999999998E-2</v>
      </c>
      <c r="BN106" s="46">
        <v>2.6599999999999999E-2</v>
      </c>
      <c r="BO106" s="2">
        <f t="shared" si="19"/>
        <v>64</v>
      </c>
      <c r="BP106" s="44">
        <f t="shared" si="20"/>
        <v>0.25991555253923826</v>
      </c>
      <c r="BQ106" s="21">
        <f t="shared" si="21"/>
        <v>2.3373445471869259E-2</v>
      </c>
      <c r="BR106" s="45">
        <f t="shared" si="22"/>
        <v>0.79370398911625184</v>
      </c>
      <c r="BS106" s="44">
        <f t="shared" si="23"/>
        <v>0.24733076510594687</v>
      </c>
      <c r="BT106" s="21">
        <f t="shared" si="24"/>
        <v>2.2346615121098701E-2</v>
      </c>
      <c r="BU106" s="45">
        <f t="shared" si="25"/>
        <v>0.80171196604379524</v>
      </c>
      <c r="BV106" s="44">
        <f t="shared" si="26"/>
        <v>0.57785564094022801</v>
      </c>
      <c r="BW106" s="21">
        <f t="shared" si="27"/>
        <v>4.6662649926138444E-2</v>
      </c>
      <c r="BX106" s="45">
        <f t="shared" si="28"/>
        <v>0.63377154034453387</v>
      </c>
      <c r="BY106" s="44">
        <f t="shared" si="29"/>
        <v>0.87218876181836213</v>
      </c>
      <c r="BZ106" s="21">
        <f t="shared" si="30"/>
        <v>6.4718900071875751E-2</v>
      </c>
      <c r="CA106" s="45">
        <f t="shared" si="31"/>
        <v>0.53413417513987782</v>
      </c>
      <c r="CB106" s="44">
        <f t="shared" si="32"/>
        <v>0.23918332507516848</v>
      </c>
      <c r="CC106" s="21">
        <f t="shared" si="33"/>
        <v>2.1676857497974433E-2</v>
      </c>
      <c r="CD106" s="45">
        <f t="shared" si="34"/>
        <v>0.80698309908208321</v>
      </c>
      <c r="CE106" s="44">
        <f t="shared" si="35"/>
        <v>0.2237268086134947</v>
      </c>
      <c r="CF106" s="21">
        <f t="shared" si="36"/>
        <v>2.039529502255788E-2</v>
      </c>
      <c r="CG106" s="45">
        <f t="shared" si="37"/>
        <v>0.81717585408872317</v>
      </c>
      <c r="CH106"/>
      <c r="CI106"/>
      <c r="CJ106"/>
    </row>
    <row r="107" spans="1:88" ht="14.25" x14ac:dyDescent="0.45">
      <c r="A107" s="40" t="s">
        <v>277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>
        <v>1.0877094554159183</v>
      </c>
      <c r="AR107" s="41">
        <v>1.0796969384363218</v>
      </c>
      <c r="AS107" s="41">
        <v>1.0956887765934857</v>
      </c>
      <c r="AT107" s="41">
        <v>1.0771392168356597</v>
      </c>
      <c r="AU107" s="41">
        <v>1.0670588552770057</v>
      </c>
      <c r="AV107" s="41">
        <v>1.0625206890210264</v>
      </c>
      <c r="AW107" s="41">
        <v>1.0855866604308446</v>
      </c>
      <c r="AX107" s="41">
        <v>1.0482248676783481</v>
      </c>
      <c r="AY107" s="41">
        <v>1.0349093715138857</v>
      </c>
      <c r="AZ107" s="41">
        <v>1.0017263038456863</v>
      </c>
      <c r="BA107" s="41">
        <v>0.96800544588155202</v>
      </c>
      <c r="BB107" s="41">
        <v>0.98394280356305686</v>
      </c>
      <c r="BC107" s="41">
        <v>0.98010720667063722</v>
      </c>
      <c r="BD107" s="41">
        <v>0.97362664073894012</v>
      </c>
      <c r="BE107" s="41">
        <v>0.98439645487454752</v>
      </c>
      <c r="BF107" s="41">
        <v>1.0097641389804717</v>
      </c>
      <c r="BG107" s="41">
        <v>1.0439532839382144</v>
      </c>
      <c r="BH107" s="41">
        <v>1.0514856249248166</v>
      </c>
      <c r="BI107" s="41">
        <v>1.0557144491476949</v>
      </c>
      <c r="BJ107" s="41">
        <v>1.0861508452535762</v>
      </c>
      <c r="BK107" s="41">
        <v>1.0116731517509727</v>
      </c>
      <c r="BL107" s="41">
        <v>1.0281065088757395</v>
      </c>
      <c r="BM107" s="41">
        <v>5.8000000000000003E-2</v>
      </c>
      <c r="BN107" s="46">
        <v>6.1100000000000002E-2</v>
      </c>
      <c r="BO107" s="2">
        <f t="shared" si="19"/>
        <v>24</v>
      </c>
      <c r="BP107" s="44">
        <f t="shared" si="20"/>
        <v>0.18846694796061891</v>
      </c>
      <c r="BQ107" s="21">
        <f t="shared" si="21"/>
        <v>1.7416346034646146E-2</v>
      </c>
      <c r="BR107" s="45">
        <f t="shared" si="22"/>
        <v>0.84142011834319519</v>
      </c>
      <c r="BS107" s="44">
        <f t="shared" si="23"/>
        <v>0.64981347100393361</v>
      </c>
      <c r="BT107" s="21">
        <f t="shared" si="24"/>
        <v>5.134071739034396E-2</v>
      </c>
      <c r="BU107" s="45">
        <f t="shared" si="25"/>
        <v>0.60612912767131588</v>
      </c>
      <c r="BV107" s="44" t="str">
        <f t="shared" si="26"/>
        <v/>
      </c>
      <c r="BW107" s="21" t="str">
        <f t="shared" si="27"/>
        <v/>
      </c>
      <c r="BX107" s="45" t="str">
        <f t="shared" si="28"/>
        <v/>
      </c>
      <c r="BY107" s="44" t="str">
        <f t="shared" si="29"/>
        <v/>
      </c>
      <c r="BZ107" s="21" t="str">
        <f t="shared" si="30"/>
        <v/>
      </c>
      <c r="CA107" s="45" t="str">
        <f t="shared" si="31"/>
        <v/>
      </c>
      <c r="CB107" s="44" t="str">
        <f t="shared" si="32"/>
        <v/>
      </c>
      <c r="CC107" s="21" t="str">
        <f t="shared" si="33"/>
        <v/>
      </c>
      <c r="CD107" s="45" t="str">
        <f t="shared" si="34"/>
        <v/>
      </c>
      <c r="CE107" s="44" t="str">
        <f t="shared" si="35"/>
        <v/>
      </c>
      <c r="CF107" s="21" t="str">
        <f t="shared" si="36"/>
        <v/>
      </c>
      <c r="CG107" s="45" t="str">
        <f t="shared" si="37"/>
        <v/>
      </c>
      <c r="CH107"/>
      <c r="CI107"/>
      <c r="CJ107"/>
    </row>
    <row r="108" spans="1:88" ht="14.25" x14ac:dyDescent="0.45">
      <c r="A108" s="40" t="s">
        <v>278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>
        <v>2.2658336833624499</v>
      </c>
      <c r="AW108" s="41">
        <v>1.163735889723567</v>
      </c>
      <c r="AX108" s="41">
        <v>1.024666000858292</v>
      </c>
      <c r="AY108" s="41">
        <v>1.0129436487155046</v>
      </c>
      <c r="AZ108" s="41">
        <v>1.0054419965252315</v>
      </c>
      <c r="BA108" s="41">
        <v>0.98720713424273721</v>
      </c>
      <c r="BB108" s="41">
        <v>1.0660742291038532</v>
      </c>
      <c r="BC108" s="41">
        <v>1.0519888525744048</v>
      </c>
      <c r="BD108" s="41">
        <v>1.0231459794083224</v>
      </c>
      <c r="BE108" s="41">
        <v>1.0110411117535973</v>
      </c>
      <c r="BF108" s="41">
        <v>1.0092681906324916</v>
      </c>
      <c r="BG108" s="41">
        <v>1.0016376203241995</v>
      </c>
      <c r="BH108" s="41">
        <v>1.0321693474456168</v>
      </c>
      <c r="BI108" s="41">
        <v>1.0224465078724296</v>
      </c>
      <c r="BJ108" s="41">
        <v>1.0826818289504856</v>
      </c>
      <c r="BK108" s="41">
        <v>0.99256017505470451</v>
      </c>
      <c r="BL108" s="41">
        <v>1.0160934744268078</v>
      </c>
      <c r="BM108" s="41">
        <v>3.9E-2</v>
      </c>
      <c r="BN108" s="46">
        <v>3.3099999999999997E-2</v>
      </c>
      <c r="BO108" s="2">
        <f t="shared" si="19"/>
        <v>19</v>
      </c>
      <c r="BP108" s="44">
        <f t="shared" si="20"/>
        <v>0.33006069932678095</v>
      </c>
      <c r="BQ108" s="21">
        <f t="shared" si="21"/>
        <v>2.8933118332777008E-2</v>
      </c>
      <c r="BR108" s="45">
        <f t="shared" si="22"/>
        <v>0.75184538608362506</v>
      </c>
      <c r="BS108" s="44" t="str">
        <f t="shared" si="23"/>
        <v/>
      </c>
      <c r="BT108" s="21" t="str">
        <f t="shared" si="24"/>
        <v/>
      </c>
      <c r="BU108" s="45" t="str">
        <f t="shared" si="25"/>
        <v/>
      </c>
      <c r="BV108" s="44" t="str">
        <f t="shared" si="26"/>
        <v/>
      </c>
      <c r="BW108" s="21" t="str">
        <f t="shared" si="27"/>
        <v/>
      </c>
      <c r="BX108" s="45" t="str">
        <f t="shared" si="28"/>
        <v/>
      </c>
      <c r="BY108" s="44" t="str">
        <f t="shared" si="29"/>
        <v/>
      </c>
      <c r="BZ108" s="21" t="str">
        <f t="shared" si="30"/>
        <v/>
      </c>
      <c r="CA108" s="45" t="str">
        <f t="shared" si="31"/>
        <v/>
      </c>
      <c r="CB108" s="44" t="str">
        <f t="shared" si="32"/>
        <v/>
      </c>
      <c r="CC108" s="21" t="str">
        <f t="shared" si="33"/>
        <v/>
      </c>
      <c r="CD108" s="45" t="str">
        <f t="shared" si="34"/>
        <v/>
      </c>
      <c r="CE108" s="44" t="str">
        <f t="shared" si="35"/>
        <v/>
      </c>
      <c r="CF108" s="21" t="str">
        <f t="shared" si="36"/>
        <v/>
      </c>
      <c r="CG108" s="45" t="str">
        <f t="shared" si="37"/>
        <v/>
      </c>
      <c r="CH108"/>
      <c r="CI108"/>
      <c r="CJ108"/>
    </row>
    <row r="109" spans="1:88" ht="14.25" x14ac:dyDescent="0.45">
      <c r="A109" s="40" t="s">
        <v>149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>
        <v>1.0420186036589449</v>
      </c>
      <c r="T109" s="41">
        <v>1.0321157397897558</v>
      </c>
      <c r="U109" s="41">
        <v>1.0081519037668083</v>
      </c>
      <c r="V109" s="41">
        <v>1.0095651316448546</v>
      </c>
      <c r="W109" s="41">
        <v>1.0382887282683664</v>
      </c>
      <c r="X109" s="41">
        <v>1.0287864534318794</v>
      </c>
      <c r="Y109" s="41">
        <v>1.0538588149243466</v>
      </c>
      <c r="Z109" s="41">
        <v>1.0562255965277494</v>
      </c>
      <c r="AA109" s="41">
        <v>1.0612010186464815</v>
      </c>
      <c r="AB109" s="41">
        <v>1.2210094441877739</v>
      </c>
      <c r="AC109" s="41">
        <v>1.0819121283215984</v>
      </c>
      <c r="AD109" s="41">
        <v>1.0498681511862533</v>
      </c>
      <c r="AE109" s="41">
        <v>1.0310895289128468</v>
      </c>
      <c r="AF109" s="41">
        <v>1.0652844692261794</v>
      </c>
      <c r="AG109" s="41">
        <v>1.14055592255551</v>
      </c>
      <c r="AH109" s="41">
        <v>1.18217865894676</v>
      </c>
      <c r="AI109" s="41">
        <v>1.3053817743277081</v>
      </c>
      <c r="AJ109" s="41">
        <v>1.3178970465105351</v>
      </c>
      <c r="AK109" s="41">
        <v>1.1932833859109531</v>
      </c>
      <c r="AL109" s="41">
        <v>1.0985662095433877</v>
      </c>
      <c r="AM109" s="41">
        <v>1.1055648395736171</v>
      </c>
      <c r="AN109" s="41">
        <v>1.1449733210391311</v>
      </c>
      <c r="AO109" s="41">
        <v>1.1499313513225031</v>
      </c>
      <c r="AP109" s="41">
        <v>1.2685379714138121</v>
      </c>
      <c r="AQ109" s="41">
        <v>1.0901299594555507</v>
      </c>
      <c r="AR109" s="41">
        <v>1.1178448383213591</v>
      </c>
      <c r="AS109" s="41">
        <v>1.0859264760490166</v>
      </c>
      <c r="AT109" s="41">
        <v>1.145123786075769</v>
      </c>
      <c r="AU109" s="41">
        <v>1.100083612040136</v>
      </c>
      <c r="AV109" s="41">
        <v>1.3894179089892389</v>
      </c>
      <c r="AW109" s="41">
        <v>1.490802100590795</v>
      </c>
      <c r="AX109" s="41">
        <v>1.1975635454397731</v>
      </c>
      <c r="AY109" s="41">
        <v>1.0448638261737373</v>
      </c>
      <c r="AZ109" s="41">
        <v>1.0620801608663348</v>
      </c>
      <c r="BA109" s="41">
        <v>1.0992953399348775</v>
      </c>
      <c r="BB109" s="41">
        <v>1.118596845000279</v>
      </c>
      <c r="BC109" s="41">
        <v>1.0693775933609899</v>
      </c>
      <c r="BD109" s="41">
        <v>1.1593201924569361</v>
      </c>
      <c r="BE109" s="41">
        <v>0.98775018408193083</v>
      </c>
      <c r="BF109" s="41">
        <v>1.1381133098400649</v>
      </c>
      <c r="BG109" s="41">
        <v>1.1851256401095629</v>
      </c>
      <c r="BH109" s="41">
        <v>1.1077224539014201</v>
      </c>
      <c r="BI109" s="41">
        <v>1.1030072118655589</v>
      </c>
      <c r="BJ109" s="41">
        <v>1.0922362036351714</v>
      </c>
      <c r="BK109" s="41">
        <v>1.0895674108655558</v>
      </c>
      <c r="BL109" s="41">
        <v>1.0924671734623363</v>
      </c>
      <c r="BM109" s="41">
        <v>9.4799999999999995E-2</v>
      </c>
      <c r="BN109" s="46">
        <v>6.3600000000000004E-2</v>
      </c>
      <c r="BO109" s="2">
        <f t="shared" si="19"/>
        <v>48</v>
      </c>
      <c r="BP109" s="44">
        <f t="shared" si="20"/>
        <v>1.686489020274526</v>
      </c>
      <c r="BQ109" s="21">
        <f t="shared" si="21"/>
        <v>0.1038714649685144</v>
      </c>
      <c r="BR109" s="45">
        <f t="shared" si="22"/>
        <v>0.3722330493268915</v>
      </c>
      <c r="BS109" s="44">
        <f t="shared" si="23"/>
        <v>3.627462537877185</v>
      </c>
      <c r="BT109" s="21">
        <f t="shared" si="24"/>
        <v>0.16555907777307244</v>
      </c>
      <c r="BU109" s="45">
        <f t="shared" si="25"/>
        <v>0.2161011551827155</v>
      </c>
      <c r="BV109" s="44">
        <f t="shared" si="26"/>
        <v>4.3666740922517713</v>
      </c>
      <c r="BW109" s="21">
        <f t="shared" si="27"/>
        <v>0.18296125939642405</v>
      </c>
      <c r="BX109" s="45">
        <f t="shared" si="28"/>
        <v>0.18633514590419556</v>
      </c>
      <c r="BY109" s="44">
        <f t="shared" si="29"/>
        <v>1.1114769520181893</v>
      </c>
      <c r="BZ109" s="21">
        <f t="shared" si="30"/>
        <v>7.7602609814344525E-2</v>
      </c>
      <c r="CA109" s="45">
        <f t="shared" si="31"/>
        <v>0.47360213856191102</v>
      </c>
      <c r="CB109" s="44" t="str">
        <f t="shared" si="32"/>
        <v/>
      </c>
      <c r="CC109" s="21" t="str">
        <f t="shared" si="33"/>
        <v/>
      </c>
      <c r="CD109" s="45" t="str">
        <f t="shared" si="34"/>
        <v/>
      </c>
      <c r="CE109" s="44" t="str">
        <f t="shared" si="35"/>
        <v/>
      </c>
      <c r="CF109" s="21" t="str">
        <f t="shared" si="36"/>
        <v/>
      </c>
      <c r="CG109" s="45" t="str">
        <f t="shared" si="37"/>
        <v/>
      </c>
      <c r="CH109"/>
      <c r="CI109"/>
      <c r="CJ109"/>
    </row>
    <row r="110" spans="1:88" ht="14.25" x14ac:dyDescent="0.45">
      <c r="A110" s="40" t="s">
        <v>150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>
        <v>1.118146975500212</v>
      </c>
      <c r="AJ110" s="41">
        <v>1.0982116244432085</v>
      </c>
      <c r="AK110" s="41">
        <v>1.135025105170179</v>
      </c>
      <c r="AL110" s="41">
        <v>1.2002630320423251</v>
      </c>
      <c r="AM110" s="41">
        <v>1.1051897599371661</v>
      </c>
      <c r="AN110" s="41">
        <v>1.140468679587644</v>
      </c>
      <c r="AO110" s="41">
        <v>1.251550954282908</v>
      </c>
      <c r="AP110" s="41">
        <v>1.3391216493543401</v>
      </c>
      <c r="AQ110" s="41">
        <v>1.1244636205026639</v>
      </c>
      <c r="AR110" s="41">
        <v>1.1182353804541549</v>
      </c>
      <c r="AS110" s="41">
        <v>1.1261531538288461</v>
      </c>
      <c r="AT110" s="41">
        <v>1.237513530230401</v>
      </c>
      <c r="AU110" s="41">
        <v>1.2277271023366241</v>
      </c>
      <c r="AV110" s="41">
        <v>1.346496361508323</v>
      </c>
      <c r="AW110" s="41">
        <v>1.8332577475434602</v>
      </c>
      <c r="AX110" s="41">
        <v>1.3760204502350128</v>
      </c>
      <c r="AY110" s="41">
        <v>1.0913735243003537</v>
      </c>
      <c r="AZ110" s="41">
        <v>1.2974865128282569</v>
      </c>
      <c r="BA110" s="41">
        <v>1.4480416428616769</v>
      </c>
      <c r="BB110" s="41">
        <v>1.295814884631687</v>
      </c>
      <c r="BC110" s="41">
        <v>1.2269999999999999</v>
      </c>
      <c r="BD110" s="41">
        <v>1.1474463461016029</v>
      </c>
      <c r="BE110" s="41">
        <v>1.0957679786919208</v>
      </c>
      <c r="BF110" s="41">
        <v>1.1142980608221249</v>
      </c>
      <c r="BG110" s="41">
        <v>1.154103446604295</v>
      </c>
      <c r="BH110" s="41">
        <v>1.139742943548387</v>
      </c>
      <c r="BI110" s="41">
        <v>1.0795220990864032</v>
      </c>
      <c r="BJ110" s="41">
        <v>1.087126018660904</v>
      </c>
      <c r="BK110" s="41">
        <v>1.0842204427696658</v>
      </c>
      <c r="BL110" s="41">
        <v>1.0741159092883827</v>
      </c>
      <c r="BM110" s="41">
        <v>7.6200000000000004E-2</v>
      </c>
      <c r="BN110" s="46">
        <v>0.2127</v>
      </c>
      <c r="BO110" s="2">
        <f t="shared" si="19"/>
        <v>32</v>
      </c>
      <c r="BP110" s="44">
        <f t="shared" si="20"/>
        <v>2.7283833768065224</v>
      </c>
      <c r="BQ110" s="21">
        <f t="shared" si="21"/>
        <v>0.14064908463954606</v>
      </c>
      <c r="BR110" s="45">
        <f t="shared" si="22"/>
        <v>0.26821276111807241</v>
      </c>
      <c r="BS110" s="44">
        <f t="shared" si="23"/>
        <v>12.325803493233492</v>
      </c>
      <c r="BT110" s="21">
        <f t="shared" si="24"/>
        <v>0.29559523022672551</v>
      </c>
      <c r="BU110" s="45">
        <f t="shared" si="25"/>
        <v>7.5042379283753874E-2</v>
      </c>
      <c r="BV110" s="44" t="str">
        <f t="shared" si="26"/>
        <v/>
      </c>
      <c r="BW110" s="21" t="str">
        <f t="shared" si="27"/>
        <v/>
      </c>
      <c r="BX110" s="45" t="str">
        <f t="shared" si="28"/>
        <v/>
      </c>
      <c r="BY110" s="44" t="str">
        <f t="shared" si="29"/>
        <v/>
      </c>
      <c r="BZ110" s="21" t="str">
        <f t="shared" si="30"/>
        <v/>
      </c>
      <c r="CA110" s="45" t="str">
        <f t="shared" si="31"/>
        <v/>
      </c>
      <c r="CB110" s="44" t="str">
        <f t="shared" si="32"/>
        <v/>
      </c>
      <c r="CC110" s="21" t="str">
        <f t="shared" si="33"/>
        <v/>
      </c>
      <c r="CD110" s="45" t="str">
        <f t="shared" si="34"/>
        <v/>
      </c>
      <c r="CE110" s="44" t="str">
        <f t="shared" si="35"/>
        <v/>
      </c>
      <c r="CF110" s="21" t="str">
        <f t="shared" si="36"/>
        <v/>
      </c>
      <c r="CG110" s="45" t="str">
        <f t="shared" si="37"/>
        <v/>
      </c>
      <c r="CH110"/>
      <c r="CI110"/>
      <c r="CJ110"/>
    </row>
    <row r="111" spans="1:88" ht="14.25" x14ac:dyDescent="0.45">
      <c r="A111" s="40" t="s">
        <v>151</v>
      </c>
      <c r="B111" s="41"/>
      <c r="C111" s="41"/>
      <c r="D111" s="41">
        <v>1.1020408163265309</v>
      </c>
      <c r="E111" s="41">
        <v>1.2592592592592591</v>
      </c>
      <c r="F111" s="41">
        <v>1.0147058823529411</v>
      </c>
      <c r="G111" s="41">
        <v>0.97101449275362317</v>
      </c>
      <c r="H111" s="41">
        <v>0.94029850746268651</v>
      </c>
      <c r="I111" s="41">
        <v>0.96825396825396826</v>
      </c>
      <c r="J111" s="41">
        <v>1.0081967213114753</v>
      </c>
      <c r="K111" s="41">
        <v>1.0447154471544715</v>
      </c>
      <c r="L111" s="41">
        <v>0.98573281452659145</v>
      </c>
      <c r="M111" s="41">
        <v>0.98026315789473695</v>
      </c>
      <c r="N111" s="41">
        <v>1.0006318259788829</v>
      </c>
      <c r="O111" s="41">
        <v>0.99819592278368341</v>
      </c>
      <c r="P111" s="41">
        <v>1.001084402678482</v>
      </c>
      <c r="Q111" s="41">
        <v>1.0310525365608347</v>
      </c>
      <c r="R111" s="41">
        <v>0.995972684289963</v>
      </c>
      <c r="S111" s="41">
        <v>0.99894514767756171</v>
      </c>
      <c r="T111" s="41">
        <v>1.0096796902526119</v>
      </c>
      <c r="U111" s="41">
        <v>1.0457556214033314</v>
      </c>
      <c r="V111" s="41">
        <v>0.99841653471205238</v>
      </c>
      <c r="W111" s="41">
        <v>0.99590984974706087</v>
      </c>
      <c r="X111" s="41">
        <v>1.0184393596556398</v>
      </c>
      <c r="Y111" s="41">
        <v>1.016130359639579</v>
      </c>
      <c r="Z111" s="41">
        <v>1.0323155422354884</v>
      </c>
      <c r="AA111" s="41">
        <v>1.1056017574131021</v>
      </c>
      <c r="AB111" s="41">
        <v>1.1732898098244111</v>
      </c>
      <c r="AC111" s="41">
        <v>1.0448772226915892</v>
      </c>
      <c r="AD111" s="41">
        <v>1.0263371150730578</v>
      </c>
      <c r="AE111" s="41">
        <v>1.047882240144596</v>
      </c>
      <c r="AF111" s="41">
        <v>1.0486006458554253</v>
      </c>
      <c r="AG111" s="41">
        <v>1.0365446799796405</v>
      </c>
      <c r="AH111" s="41">
        <v>1.0667491953450525</v>
      </c>
      <c r="AI111" s="41">
        <v>1.097</v>
      </c>
      <c r="AJ111" s="41">
        <v>1.0581890002977847</v>
      </c>
      <c r="AK111" s="41">
        <v>1.0370423546319372</v>
      </c>
      <c r="AL111" s="41">
        <v>1.0389727260149757</v>
      </c>
      <c r="AM111" s="41">
        <v>1.0034645879126001</v>
      </c>
      <c r="AN111" s="41">
        <v>1.0073700285539178</v>
      </c>
      <c r="AO111" s="41">
        <v>1.0029000790943856</v>
      </c>
      <c r="AP111" s="41">
        <v>1.0255651945320741</v>
      </c>
      <c r="AQ111" s="41">
        <v>1.0281320089714807</v>
      </c>
      <c r="AR111" s="41">
        <v>1.0261780104712042</v>
      </c>
      <c r="AS111" s="41">
        <v>1.04358333333333</v>
      </c>
      <c r="AT111" s="41">
        <v>1.0476722829992815</v>
      </c>
      <c r="AU111" s="41">
        <v>1.0353658536585397</v>
      </c>
      <c r="AV111" s="41">
        <v>1.0372497055359275</v>
      </c>
      <c r="AW111" s="41">
        <v>1.0345057509584901</v>
      </c>
      <c r="AX111" s="41">
        <v>1.0348855945858912</v>
      </c>
      <c r="AY111" s="41">
        <v>1.0266251459711953</v>
      </c>
      <c r="AZ111" s="41">
        <v>1.0527034200348764</v>
      </c>
      <c r="BA111" s="41">
        <v>1.0274456130240599</v>
      </c>
      <c r="BB111" s="41">
        <v>1.0153474023697708</v>
      </c>
      <c r="BC111" s="41">
        <v>1.0141678473206075</v>
      </c>
      <c r="BD111" s="41">
        <v>1.0180787246281602</v>
      </c>
      <c r="BE111" s="41">
        <v>1.0099281620792604</v>
      </c>
      <c r="BF111" s="41">
        <v>1.0151854219948848</v>
      </c>
      <c r="BG111" s="41">
        <v>1.0296086508753863</v>
      </c>
      <c r="BH111" s="41">
        <v>1.0360923564224389</v>
      </c>
      <c r="BI111" s="41">
        <v>1.0202735317779563</v>
      </c>
      <c r="BJ111" s="41">
        <v>1.0544078221100772</v>
      </c>
      <c r="BK111" s="41">
        <v>1.005833084056234</v>
      </c>
      <c r="BL111" s="41">
        <v>1.0171003717472149</v>
      </c>
      <c r="BM111" s="41">
        <v>3.2000000000000001E-2</v>
      </c>
      <c r="BN111" s="46">
        <v>1.66E-2</v>
      </c>
      <c r="BO111" s="2">
        <f t="shared" si="19"/>
        <v>63</v>
      </c>
      <c r="BP111" s="44">
        <f t="shared" si="20"/>
        <v>0.24069069622459716</v>
      </c>
      <c r="BQ111" s="21">
        <f t="shared" si="21"/>
        <v>2.1801068648197308E-2</v>
      </c>
      <c r="BR111" s="45">
        <f t="shared" si="22"/>
        <v>0.80600265887620881</v>
      </c>
      <c r="BS111" s="44">
        <f t="shared" si="23"/>
        <v>0.43236755718739683</v>
      </c>
      <c r="BT111" s="21">
        <f t="shared" si="24"/>
        <v>3.658625911657909E-2</v>
      </c>
      <c r="BU111" s="45">
        <f t="shared" si="25"/>
        <v>0.69814482671166078</v>
      </c>
      <c r="BV111" s="44">
        <f t="shared" si="26"/>
        <v>0.42624367417633535</v>
      </c>
      <c r="BW111" s="21">
        <f t="shared" si="27"/>
        <v>3.6142226509287001E-2</v>
      </c>
      <c r="BX111" s="45">
        <f t="shared" si="28"/>
        <v>0.70114246121197088</v>
      </c>
      <c r="BY111" s="44">
        <f t="shared" si="29"/>
        <v>0.6926494007279711</v>
      </c>
      <c r="BZ111" s="21">
        <f t="shared" si="30"/>
        <v>5.4039050678664102E-2</v>
      </c>
      <c r="CA111" s="45">
        <f t="shared" si="31"/>
        <v>0.59078979945281174</v>
      </c>
      <c r="CB111" s="44">
        <f t="shared" si="32"/>
        <v>7.6902247494844866E-2</v>
      </c>
      <c r="CC111" s="21">
        <f t="shared" si="33"/>
        <v>7.4363765672371684E-3</v>
      </c>
      <c r="CD111" s="45">
        <f t="shared" si="34"/>
        <v>0.92858938898703247</v>
      </c>
      <c r="CE111" s="44">
        <f t="shared" si="35"/>
        <v>0.26700680272109167</v>
      </c>
      <c r="CF111" s="21">
        <f t="shared" si="36"/>
        <v>2.3947982562358971E-2</v>
      </c>
      <c r="CG111" s="45">
        <f t="shared" si="37"/>
        <v>0.78926174496644097</v>
      </c>
      <c r="CH111"/>
      <c r="CI111"/>
      <c r="CJ111"/>
    </row>
    <row r="112" spans="1:88" ht="14.25" x14ac:dyDescent="0.45">
      <c r="A112" s="40" t="s">
        <v>152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>
        <v>1.126559714797265</v>
      </c>
      <c r="AG112" s="41">
        <v>1.278481012662634</v>
      </c>
      <c r="AH112" s="41">
        <v>1.2376237623915549</v>
      </c>
      <c r="AI112" s="41">
        <v>1.2370000000000001</v>
      </c>
      <c r="AJ112" s="41">
        <v>1.219886822950687</v>
      </c>
      <c r="AK112" s="41"/>
      <c r="AL112" s="41"/>
      <c r="AM112" s="41"/>
      <c r="AN112" s="41"/>
      <c r="AO112" s="41"/>
      <c r="AP112" s="41"/>
      <c r="AQ112" s="41">
        <v>1.0391309260898749</v>
      </c>
      <c r="AR112" s="41">
        <v>1.0362116991643442</v>
      </c>
      <c r="AS112" s="41">
        <v>1.147298387096775</v>
      </c>
      <c r="AT112" s="41">
        <v>1.168479093276152</v>
      </c>
      <c r="AU112" s="41">
        <v>1.2012860174089071</v>
      </c>
      <c r="AV112" s="41">
        <v>1.0338610098291479</v>
      </c>
      <c r="AW112" s="41">
        <v>1.054888613317152</v>
      </c>
      <c r="AX112" s="41">
        <v>1.0624124591476012</v>
      </c>
      <c r="AY112" s="41">
        <v>1.0757283467072594</v>
      </c>
      <c r="AZ112" s="41">
        <v>0.985957476618321</v>
      </c>
      <c r="BA112" s="41">
        <v>1.0295370836069138</v>
      </c>
      <c r="BB112" s="41">
        <v>0.98825243188240475</v>
      </c>
      <c r="BC112" s="41">
        <v>1.0067257737006257</v>
      </c>
      <c r="BD112" s="41">
        <v>1.0417867239904759</v>
      </c>
      <c r="BE112" s="41">
        <v>0.9873934886549629</v>
      </c>
      <c r="BF112" s="41">
        <v>0.98314587875405779</v>
      </c>
      <c r="BG112" s="41">
        <v>1.0130027500930998</v>
      </c>
      <c r="BH112" s="41">
        <v>1.0346068711435801</v>
      </c>
      <c r="BI112" s="41">
        <v>1.073740253730755</v>
      </c>
      <c r="BJ112" s="41">
        <v>1.1225771768587249</v>
      </c>
      <c r="BK112" s="41">
        <v>1.0398262888931109</v>
      </c>
      <c r="BL112" s="41">
        <v>1.0473841698841708</v>
      </c>
      <c r="BM112" s="41">
        <v>0.14849999999999999</v>
      </c>
      <c r="BN112" s="46">
        <v>0.1129</v>
      </c>
      <c r="BO112" s="2">
        <f t="shared" si="19"/>
        <v>29</v>
      </c>
      <c r="BP112" s="44">
        <f t="shared" si="20"/>
        <v>0.32168614897020809</v>
      </c>
      <c r="BQ112" s="21">
        <f t="shared" si="21"/>
        <v>2.8283421314333035E-2</v>
      </c>
      <c r="BR112" s="45">
        <f t="shared" si="22"/>
        <v>0.75660927579452208</v>
      </c>
      <c r="BS112" s="44">
        <f t="shared" si="23"/>
        <v>1.1113340479043798</v>
      </c>
      <c r="BT112" s="21">
        <f t="shared" si="24"/>
        <v>7.7595316410735915E-2</v>
      </c>
      <c r="BU112" s="45">
        <f t="shared" si="25"/>
        <v>0.47363419397918455</v>
      </c>
      <c r="BV112" s="44" t="str">
        <f t="shared" si="26"/>
        <v/>
      </c>
      <c r="BW112" s="21" t="str">
        <f t="shared" si="27"/>
        <v/>
      </c>
      <c r="BX112" s="45" t="str">
        <f t="shared" si="28"/>
        <v/>
      </c>
      <c r="BY112" s="44" t="str">
        <f t="shared" si="29"/>
        <v/>
      </c>
      <c r="BZ112" s="21" t="str">
        <f t="shared" si="30"/>
        <v/>
      </c>
      <c r="CA112" s="45" t="str">
        <f t="shared" si="31"/>
        <v/>
      </c>
      <c r="CB112" s="44" t="str">
        <f t="shared" si="32"/>
        <v/>
      </c>
      <c r="CC112" s="21" t="str">
        <f t="shared" si="33"/>
        <v/>
      </c>
      <c r="CD112" s="45" t="str">
        <f t="shared" si="34"/>
        <v/>
      </c>
      <c r="CE112" s="44" t="str">
        <f t="shared" si="35"/>
        <v/>
      </c>
      <c r="CF112" s="21" t="str">
        <f t="shared" si="36"/>
        <v/>
      </c>
      <c r="CG112" s="45" t="str">
        <f t="shared" si="37"/>
        <v/>
      </c>
      <c r="CH112"/>
      <c r="CI112"/>
      <c r="CJ112"/>
    </row>
    <row r="113" spans="1:88" ht="14.25" x14ac:dyDescent="0.45">
      <c r="A113" s="40" t="s">
        <v>153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>
        <v>1.0452900000000001</v>
      </c>
      <c r="AQ113" s="41">
        <v>0.99923307002071016</v>
      </c>
      <c r="AR113" s="41">
        <v>1.0060633970373749</v>
      </c>
      <c r="AS113" s="41">
        <v>1.0180042722001863</v>
      </c>
      <c r="AT113" s="41">
        <v>0.9375749400479586</v>
      </c>
      <c r="AU113" s="41">
        <v>0.99736232115738144</v>
      </c>
      <c r="AV113" s="41">
        <v>1.2317679115242841</v>
      </c>
      <c r="AW113" s="41">
        <v>1.134417696811975</v>
      </c>
      <c r="AX113" s="41">
        <v>1.0680545996788229</v>
      </c>
      <c r="AY113" s="41">
        <v>0.99637000204053372</v>
      </c>
      <c r="AZ113" s="41">
        <v>1.0403658945954986</v>
      </c>
      <c r="BA113" s="41">
        <v>0.98798096313624917</v>
      </c>
      <c r="BB113" s="41">
        <v>0.99322338340953287</v>
      </c>
      <c r="BC113" s="41">
        <v>1.0518701191944069</v>
      </c>
      <c r="BD113" s="41">
        <v>1.0503282275711192</v>
      </c>
      <c r="BE113" s="41">
        <v>0.986532738095238</v>
      </c>
      <c r="BF113" s="41">
        <v>0.96900218719360443</v>
      </c>
      <c r="BG113" s="41">
        <v>1.0639788293897885</v>
      </c>
      <c r="BH113" s="41">
        <v>1.0154352596927581</v>
      </c>
      <c r="BI113" s="41">
        <v>1.0141200201714573</v>
      </c>
      <c r="BJ113" s="41">
        <v>1.0917098813667683</v>
      </c>
      <c r="BK113" s="41">
        <v>1.0246375188572299</v>
      </c>
      <c r="BL113" s="41">
        <v>1.0110892690670183</v>
      </c>
      <c r="BM113" s="41">
        <v>2.86E-2</v>
      </c>
      <c r="BN113" s="46">
        <v>5.4300000000000001E-2</v>
      </c>
      <c r="BO113" s="2">
        <f t="shared" si="19"/>
        <v>25</v>
      </c>
      <c r="BP113" s="44">
        <f t="shared" si="20"/>
        <v>0.28564903574443634</v>
      </c>
      <c r="BQ113" s="21">
        <f t="shared" si="21"/>
        <v>2.5444695426548813E-2</v>
      </c>
      <c r="BR113" s="45">
        <f t="shared" si="22"/>
        <v>0.77781725198507579</v>
      </c>
      <c r="BS113" s="44">
        <f t="shared" si="23"/>
        <v>0.46380948781311693</v>
      </c>
      <c r="BT113" s="21">
        <f t="shared" si="24"/>
        <v>3.8839502963034178E-2</v>
      </c>
      <c r="BU113" s="45">
        <f t="shared" si="25"/>
        <v>0.68314900834122005</v>
      </c>
      <c r="BV113" s="44" t="str">
        <f t="shared" si="26"/>
        <v/>
      </c>
      <c r="BW113" s="21" t="str">
        <f t="shared" si="27"/>
        <v/>
      </c>
      <c r="BX113" s="45" t="str">
        <f t="shared" si="28"/>
        <v/>
      </c>
      <c r="BY113" s="44" t="str">
        <f t="shared" si="29"/>
        <v/>
      </c>
      <c r="BZ113" s="21" t="str">
        <f t="shared" si="30"/>
        <v/>
      </c>
      <c r="CA113" s="45" t="str">
        <f t="shared" si="31"/>
        <v/>
      </c>
      <c r="CB113" s="44" t="str">
        <f t="shared" si="32"/>
        <v/>
      </c>
      <c r="CC113" s="21" t="str">
        <f t="shared" si="33"/>
        <v/>
      </c>
      <c r="CD113" s="45" t="str">
        <f t="shared" si="34"/>
        <v/>
      </c>
      <c r="CE113" s="44" t="str">
        <f t="shared" si="35"/>
        <v/>
      </c>
      <c r="CF113" s="21" t="str">
        <f t="shared" si="36"/>
        <v/>
      </c>
      <c r="CG113" s="45" t="str">
        <f t="shared" si="37"/>
        <v/>
      </c>
      <c r="CH113"/>
      <c r="CI113"/>
      <c r="CJ113"/>
    </row>
    <row r="114" spans="1:88" ht="14.25" x14ac:dyDescent="0.45">
      <c r="A114" s="40" t="s">
        <v>154</v>
      </c>
      <c r="B114" s="41"/>
      <c r="C114" s="41">
        <v>0.96341463414634154</v>
      </c>
      <c r="D114" s="41">
        <v>1.0632911392405062</v>
      </c>
      <c r="E114" s="41">
        <v>1.1190476190476191</v>
      </c>
      <c r="F114" s="41">
        <v>1.0744680851063828</v>
      </c>
      <c r="G114" s="41">
        <v>0.99009900990099009</v>
      </c>
      <c r="H114" s="41">
        <v>1.02</v>
      </c>
      <c r="I114" s="41">
        <v>0.98039215686274506</v>
      </c>
      <c r="J114" s="41">
        <v>1.02</v>
      </c>
      <c r="K114" s="41">
        <v>1.0228758169934609</v>
      </c>
      <c r="L114" s="41">
        <v>1.0247603833865877</v>
      </c>
      <c r="M114" s="41">
        <v>1.0132501948558006</v>
      </c>
      <c r="N114" s="41">
        <v>1.033846153846157</v>
      </c>
      <c r="O114" s="41">
        <v>1.0251132153100693</v>
      </c>
      <c r="P114" s="41">
        <v>1.0016867469895736</v>
      </c>
      <c r="Q114" s="41">
        <v>1.0187635313921284</v>
      </c>
      <c r="R114" s="41">
        <v>1.0218024399859698</v>
      </c>
      <c r="S114" s="41">
        <v>1.0160221845610109</v>
      </c>
      <c r="T114" s="41">
        <v>1.0052312357869955</v>
      </c>
      <c r="U114" s="41">
        <v>1.0069386831571321</v>
      </c>
      <c r="V114" s="41">
        <v>1.0203730057682296</v>
      </c>
      <c r="W114" s="41">
        <v>1.0233428760186178</v>
      </c>
      <c r="X114" s="41">
        <v>1.0371565884809266</v>
      </c>
      <c r="Y114" s="41">
        <v>1.0232381215838824</v>
      </c>
      <c r="Z114" s="41">
        <v>1.0337276106781168</v>
      </c>
      <c r="AA114" s="41">
        <v>1.0768928991786115</v>
      </c>
      <c r="AB114" s="41">
        <v>1.0725561627204026</v>
      </c>
      <c r="AC114" s="41">
        <v>1.08791666666167</v>
      </c>
      <c r="AD114" s="41">
        <v>1.0055151283025852</v>
      </c>
      <c r="AE114" s="41">
        <v>1.1004037480023641</v>
      </c>
      <c r="AF114" s="41">
        <v>1.0470751124951496</v>
      </c>
      <c r="AG114" s="41">
        <v>1.0714710743797875</v>
      </c>
      <c r="AH114" s="41">
        <v>1.1574725410348601</v>
      </c>
      <c r="AI114" s="41">
        <v>1.115097558377125</v>
      </c>
      <c r="AJ114" s="41">
        <v>1.0581823397218666</v>
      </c>
      <c r="AK114" s="41">
        <v>0.99119002439682369</v>
      </c>
      <c r="AL114" s="41">
        <v>0.99557499999249999</v>
      </c>
      <c r="AM114" s="41">
        <v>0.99764792540322467</v>
      </c>
      <c r="AN114" s="41">
        <v>1.0202788871414765</v>
      </c>
      <c r="AO114" s="41">
        <v>1.0043172566942256</v>
      </c>
      <c r="AP114" s="41">
        <v>1.0093834438712845</v>
      </c>
      <c r="AQ114" s="41">
        <v>1.0084769135922613</v>
      </c>
      <c r="AR114" s="41">
        <v>1.0298340586063564</v>
      </c>
      <c r="AS114" s="41">
        <v>1.025421928478697</v>
      </c>
      <c r="AT114" s="41">
        <v>1.0163321209889049</v>
      </c>
      <c r="AU114" s="41">
        <v>1.0414481954180492</v>
      </c>
      <c r="AV114" s="41">
        <v>1.0412992181638268</v>
      </c>
      <c r="AW114" s="41">
        <v>1.0442664550286651</v>
      </c>
      <c r="AX114" s="41">
        <v>1.02054</v>
      </c>
      <c r="AY114" s="41">
        <v>1.0311207791953279</v>
      </c>
      <c r="AZ114" s="41">
        <v>1.0238525135417655</v>
      </c>
      <c r="BA114" s="41">
        <v>1.0213476888806385</v>
      </c>
      <c r="BB114" s="41">
        <v>1.0236959287531806</v>
      </c>
      <c r="BC114" s="41">
        <v>1.0292949244324108</v>
      </c>
      <c r="BD114" s="41">
        <v>1.0218849048060543</v>
      </c>
      <c r="BE114" s="41">
        <v>1.0130383777442602</v>
      </c>
      <c r="BF114" s="41">
        <v>1.0279082848067762</v>
      </c>
      <c r="BG114" s="41">
        <v>1.0300796652450308</v>
      </c>
      <c r="BH114" s="41">
        <v>1.0277326417098931</v>
      </c>
      <c r="BI114" s="41">
        <v>1.012513494062613</v>
      </c>
      <c r="BJ114" s="41">
        <v>1.0425673694591784</v>
      </c>
      <c r="BK114" s="41">
        <v>1.0208535733156079</v>
      </c>
      <c r="BL114" s="41">
        <v>1.0151683376603824</v>
      </c>
      <c r="BM114" s="41">
        <v>2.7199999999999998E-2</v>
      </c>
      <c r="BN114" s="46">
        <v>2.4199999999999999E-2</v>
      </c>
      <c r="BO114" s="2">
        <f t="shared" si="19"/>
        <v>64</v>
      </c>
      <c r="BP114" s="44">
        <f t="shared" si="20"/>
        <v>0.27912333409100198</v>
      </c>
      <c r="BQ114" s="21">
        <f t="shared" si="21"/>
        <v>2.4923007160999822E-2</v>
      </c>
      <c r="BR114" s="45">
        <f t="shared" si="22"/>
        <v>0.78178544112842829</v>
      </c>
      <c r="BS114" s="44">
        <f t="shared" si="23"/>
        <v>0.33745945720575277</v>
      </c>
      <c r="BT114" s="21">
        <f t="shared" si="24"/>
        <v>2.9504057483896062E-2</v>
      </c>
      <c r="BU114" s="45">
        <f t="shared" si="25"/>
        <v>0.74768621554272763</v>
      </c>
      <c r="BV114" s="44">
        <f t="shared" si="26"/>
        <v>0.40250443200142794</v>
      </c>
      <c r="BW114" s="21">
        <f t="shared" si="27"/>
        <v>3.4404554858742387E-2</v>
      </c>
      <c r="BX114" s="45">
        <f t="shared" si="28"/>
        <v>0.71301022455448604</v>
      </c>
      <c r="BY114" s="44">
        <f t="shared" si="29"/>
        <v>0.71125331754696131</v>
      </c>
      <c r="BZ114" s="21">
        <f t="shared" si="30"/>
        <v>5.5191855161878411E-2</v>
      </c>
      <c r="CA114" s="45">
        <f t="shared" si="31"/>
        <v>0.5843670190416197</v>
      </c>
      <c r="CB114" s="44">
        <f t="shared" si="32"/>
        <v>0.18673110174825847</v>
      </c>
      <c r="CC114" s="21">
        <f t="shared" si="33"/>
        <v>1.7267646892466626E-2</v>
      </c>
      <c r="CD114" s="45">
        <f t="shared" si="34"/>
        <v>0.84265087392318994</v>
      </c>
      <c r="CE114" s="44">
        <f t="shared" si="35"/>
        <v>0.37130801687763215</v>
      </c>
      <c r="CF114" s="21">
        <f t="shared" si="36"/>
        <v>3.2080330972334981E-2</v>
      </c>
      <c r="CG114" s="45">
        <f t="shared" si="37"/>
        <v>0.7292307692307719</v>
      </c>
      <c r="CH114"/>
      <c r="CI114"/>
      <c r="CJ114"/>
    </row>
    <row r="115" spans="1:88" ht="14.25" x14ac:dyDescent="0.45">
      <c r="A115" s="40" t="s">
        <v>155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>
        <v>1.04887</v>
      </c>
      <c r="AW115" s="41">
        <v>1.0681999999999998</v>
      </c>
      <c r="AX115" s="41">
        <v>1.10493</v>
      </c>
      <c r="AY115" s="41">
        <v>1.0583499999999999</v>
      </c>
      <c r="AZ115" s="41">
        <v>1.0373000000000001</v>
      </c>
      <c r="BA115" s="41">
        <v>1.01511</v>
      </c>
      <c r="BB115" s="41">
        <v>1.0092399999999999</v>
      </c>
      <c r="BC115" s="41">
        <v>1.0157700000000001</v>
      </c>
      <c r="BD115" s="41"/>
      <c r="BE115" s="41"/>
      <c r="BF115" s="41">
        <v>1.0199</v>
      </c>
      <c r="BG115" s="41">
        <v>1.03512</v>
      </c>
      <c r="BH115" s="41">
        <v>1.05278</v>
      </c>
      <c r="BI115" s="41">
        <v>1.02596</v>
      </c>
      <c r="BJ115" s="41">
        <v>1.1466000000000001</v>
      </c>
      <c r="BK115" s="41">
        <v>1.0053300000000001</v>
      </c>
      <c r="BL115" s="41"/>
      <c r="BM115" s="41"/>
      <c r="BN115" s="46"/>
      <c r="BO115" s="2">
        <f t="shared" si="19"/>
        <v>14</v>
      </c>
      <c r="BP115" s="44" t="str">
        <f t="shared" si="20"/>
        <v/>
      </c>
      <c r="BQ115" s="21" t="str">
        <f t="shared" si="21"/>
        <v/>
      </c>
      <c r="BR115" s="45" t="str">
        <f t="shared" si="22"/>
        <v/>
      </c>
      <c r="BS115" s="44" t="str">
        <f t="shared" si="23"/>
        <v/>
      </c>
      <c r="BT115" s="21" t="str">
        <f t="shared" si="24"/>
        <v/>
      </c>
      <c r="BU115" s="45" t="str">
        <f t="shared" si="25"/>
        <v/>
      </c>
      <c r="BV115" s="44" t="str">
        <f t="shared" si="26"/>
        <v/>
      </c>
      <c r="BW115" s="21" t="str">
        <f t="shared" si="27"/>
        <v/>
      </c>
      <c r="BX115" s="45" t="str">
        <f t="shared" si="28"/>
        <v/>
      </c>
      <c r="BY115" s="44" t="str">
        <f t="shared" si="29"/>
        <v/>
      </c>
      <c r="BZ115" s="21" t="str">
        <f t="shared" si="30"/>
        <v/>
      </c>
      <c r="CA115" s="45" t="str">
        <f t="shared" si="31"/>
        <v/>
      </c>
      <c r="CB115" s="44" t="str">
        <f t="shared" si="32"/>
        <v/>
      </c>
      <c r="CC115" s="21" t="str">
        <f t="shared" si="33"/>
        <v/>
      </c>
      <c r="CD115" s="45" t="str">
        <f t="shared" si="34"/>
        <v/>
      </c>
      <c r="CE115" s="44" t="str">
        <f t="shared" si="35"/>
        <v/>
      </c>
      <c r="CF115" s="21" t="str">
        <f t="shared" si="36"/>
        <v/>
      </c>
      <c r="CG115" s="45" t="str">
        <f t="shared" si="37"/>
        <v/>
      </c>
      <c r="CH115"/>
      <c r="CI115"/>
      <c r="CJ115"/>
    </row>
    <row r="116" spans="1:88" ht="14.25" x14ac:dyDescent="0.45">
      <c r="A116" s="40" t="s">
        <v>156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>
        <v>1.07433333333333</v>
      </c>
      <c r="AO116" s="41">
        <v>1.0815234253800869</v>
      </c>
      <c r="AP116" s="41">
        <v>1.0131965861005494</v>
      </c>
      <c r="AQ116" s="41">
        <v>1.1293268209811</v>
      </c>
      <c r="AR116" s="41">
        <v>1.0660022564874012</v>
      </c>
      <c r="AS116" s="41">
        <v>1.0562866666666699</v>
      </c>
      <c r="AT116" s="41">
        <v>1.10141817562151</v>
      </c>
      <c r="AU116" s="41">
        <v>1.0937034415971454</v>
      </c>
      <c r="AV116" s="41">
        <v>1.0412825861295436</v>
      </c>
      <c r="AW116" s="41">
        <v>1.0654379068524169</v>
      </c>
      <c r="AX116" s="41">
        <v>1.0468130623916416</v>
      </c>
      <c r="AY116" s="41">
        <v>1.0462534695318408</v>
      </c>
      <c r="AZ116" s="41">
        <v>1.0803166665498851</v>
      </c>
      <c r="BA116" s="41">
        <v>1.0407417613596757</v>
      </c>
      <c r="BB116" s="41">
        <v>1.0325406745833361</v>
      </c>
      <c r="BC116" s="41">
        <v>1.0471489634689608</v>
      </c>
      <c r="BD116" s="41">
        <v>1.0389570525758494</v>
      </c>
      <c r="BE116" s="41">
        <v>1.0515190150769571</v>
      </c>
      <c r="BF116" s="41">
        <v>1.103676233473073</v>
      </c>
      <c r="BG116" s="41">
        <v>1.1212564871855419</v>
      </c>
      <c r="BH116" s="41">
        <v>1.0624103328142818</v>
      </c>
      <c r="BI116" s="41">
        <v>1.0725410841304883</v>
      </c>
      <c r="BJ116" s="41">
        <v>1.0734663541249785</v>
      </c>
      <c r="BK116" s="41">
        <v>1.0222092032381784</v>
      </c>
      <c r="BL116" s="41">
        <v>1.0628354087427705</v>
      </c>
      <c r="BM116" s="41">
        <v>5.6399999999999999E-2</v>
      </c>
      <c r="BN116" s="46">
        <v>4.9399999999999999E-2</v>
      </c>
      <c r="BO116" s="2">
        <f t="shared" si="19"/>
        <v>27</v>
      </c>
      <c r="BP116" s="44">
        <f t="shared" si="20"/>
        <v>0.82772759020614872</v>
      </c>
      <c r="BQ116" s="21">
        <f t="shared" si="21"/>
        <v>6.2162945925791746E-2</v>
      </c>
      <c r="BR116" s="45">
        <f t="shared" si="22"/>
        <v>0.54712748516709231</v>
      </c>
      <c r="BS116" s="44">
        <f t="shared" si="23"/>
        <v>0.85305620292736872</v>
      </c>
      <c r="BT116" s="21">
        <f t="shared" si="24"/>
        <v>6.3625789820894729E-2</v>
      </c>
      <c r="BU116" s="45">
        <f t="shared" si="25"/>
        <v>0.53964903947341059</v>
      </c>
      <c r="BV116" s="44" t="str">
        <f t="shared" si="26"/>
        <v/>
      </c>
      <c r="BW116" s="21" t="str">
        <f t="shared" si="27"/>
        <v/>
      </c>
      <c r="BX116" s="45" t="str">
        <f t="shared" si="28"/>
        <v/>
      </c>
      <c r="BY116" s="44" t="str">
        <f t="shared" si="29"/>
        <v/>
      </c>
      <c r="BZ116" s="21" t="str">
        <f t="shared" si="30"/>
        <v/>
      </c>
      <c r="CA116" s="45" t="str">
        <f t="shared" si="31"/>
        <v/>
      </c>
      <c r="CB116" s="44" t="str">
        <f t="shared" si="32"/>
        <v/>
      </c>
      <c r="CC116" s="21" t="str">
        <f t="shared" si="33"/>
        <v/>
      </c>
      <c r="CD116" s="45" t="str">
        <f t="shared" si="34"/>
        <v/>
      </c>
      <c r="CE116" s="44" t="str">
        <f t="shared" si="35"/>
        <v/>
      </c>
      <c r="CF116" s="21" t="str">
        <f t="shared" si="36"/>
        <v/>
      </c>
      <c r="CG116" s="45" t="str">
        <f t="shared" si="37"/>
        <v/>
      </c>
      <c r="CH116"/>
      <c r="CI116"/>
      <c r="CJ116"/>
    </row>
    <row r="117" spans="1:88" ht="14.25" x14ac:dyDescent="0.45">
      <c r="A117" s="40" t="s">
        <v>157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>
        <v>1.0189557417280997</v>
      </c>
      <c r="S117" s="41">
        <v>1.0178556598298223</v>
      </c>
      <c r="T117" s="41">
        <v>1.0250489556095825</v>
      </c>
      <c r="U117" s="41">
        <v>1.0187853219781653</v>
      </c>
      <c r="V117" s="41">
        <v>1.0697710758672971</v>
      </c>
      <c r="W117" s="41">
        <v>1.0231522056676479</v>
      </c>
      <c r="X117" s="41">
        <v>1.0154186594325678</v>
      </c>
      <c r="Y117" s="41">
        <v>1.0031634446369253</v>
      </c>
      <c r="Z117" s="41">
        <v>1.0539593552933408</v>
      </c>
      <c r="AA117" s="41">
        <v>1.134507978726774</v>
      </c>
      <c r="AB117" s="41">
        <v>1.2911563031109221</v>
      </c>
      <c r="AC117" s="41">
        <v>1.1473832327175491</v>
      </c>
      <c r="AD117" s="41">
        <v>1.1295572916718359</v>
      </c>
      <c r="AE117" s="41">
        <v>1.0917249897074792</v>
      </c>
      <c r="AF117" s="41">
        <v>1.0854513915082289</v>
      </c>
      <c r="AG117" s="41">
        <v>1.1446637020583039</v>
      </c>
      <c r="AH117" s="41">
        <v>1.4199951438656979</v>
      </c>
      <c r="AI117" s="41">
        <v>1.1446159107421079</v>
      </c>
      <c r="AJ117" s="41">
        <v>1.114156931283647</v>
      </c>
      <c r="AK117" s="41">
        <v>1.0558949801843986</v>
      </c>
      <c r="AL117" s="41">
        <v>1.0738916256169464</v>
      </c>
      <c r="AM117" s="41">
        <v>1.0669870394658496</v>
      </c>
      <c r="AN117" s="41">
        <v>1.0163265306122449</v>
      </c>
      <c r="AO117" s="41">
        <v>1.005187416331998</v>
      </c>
      <c r="AP117" s="41">
        <v>1.0915931413351085</v>
      </c>
      <c r="AQ117" s="41">
        <v>1.126700420911358</v>
      </c>
      <c r="AR117" s="41">
        <v>1.134880887926373</v>
      </c>
      <c r="AS117" s="41">
        <v>1.0700101377541869</v>
      </c>
      <c r="AT117" s="41">
        <v>1.0464351929883704</v>
      </c>
      <c r="AU117" s="41">
        <v>1.1051783844728971</v>
      </c>
      <c r="AV117" s="41">
        <v>1.0732347154412303</v>
      </c>
      <c r="AW117" s="41">
        <v>1.0602933188484522</v>
      </c>
      <c r="AX117" s="41">
        <v>1.0655097336065573</v>
      </c>
      <c r="AY117" s="41">
        <v>1.0683334334996097</v>
      </c>
      <c r="AZ117" s="41">
        <v>1.0681079323797209</v>
      </c>
      <c r="BA117" s="41">
        <v>1.0690914624866774</v>
      </c>
      <c r="BB117" s="41">
        <v>1.0419928825622806</v>
      </c>
      <c r="BC117" s="41">
        <v>1.0538934426229507</v>
      </c>
      <c r="BD117" s="41">
        <v>1.0646050478077387</v>
      </c>
      <c r="BE117" s="41">
        <v>1.0392426571729041</v>
      </c>
      <c r="BF117" s="41">
        <v>1.0471037060105919</v>
      </c>
      <c r="BG117" s="41">
        <v>1.0494159928122191</v>
      </c>
      <c r="BH117" s="41">
        <v>1.089326484018265</v>
      </c>
      <c r="BI117" s="41">
        <v>1.0880272465286873</v>
      </c>
      <c r="BJ117" s="41">
        <v>1.097327233325307</v>
      </c>
      <c r="BK117" s="41">
        <v>1.0254981128763276</v>
      </c>
      <c r="BL117" s="41">
        <v>1.0289296871656608</v>
      </c>
      <c r="BM117" s="41">
        <v>6.5299999999999997E-2</v>
      </c>
      <c r="BN117" s="46">
        <v>3.85E-2</v>
      </c>
      <c r="BO117" s="2">
        <f t="shared" si="19"/>
        <v>49</v>
      </c>
      <c r="BP117" s="44">
        <f t="shared" si="20"/>
        <v>0.78062789370835683</v>
      </c>
      <c r="BQ117" s="21">
        <f t="shared" si="21"/>
        <v>5.9393532392707282E-2</v>
      </c>
      <c r="BR117" s="45">
        <f t="shared" si="22"/>
        <v>0.56159964894034553</v>
      </c>
      <c r="BS117" s="44">
        <f t="shared" si="23"/>
        <v>1.0772935569573905</v>
      </c>
      <c r="BT117" s="21">
        <f t="shared" si="24"/>
        <v>7.5845202121813671E-2</v>
      </c>
      <c r="BU117" s="45">
        <f t="shared" si="25"/>
        <v>0.4813956104811199</v>
      </c>
      <c r="BV117" s="44">
        <f t="shared" si="26"/>
        <v>1.7528521683491518</v>
      </c>
      <c r="BW117" s="21">
        <f t="shared" si="27"/>
        <v>0.10656846362374317</v>
      </c>
      <c r="BX117" s="45">
        <f t="shared" si="28"/>
        <v>0.36325960816111913</v>
      </c>
      <c r="BY117" s="44">
        <f t="shared" si="29"/>
        <v>1.7646832425533781</v>
      </c>
      <c r="BZ117" s="21">
        <f t="shared" si="30"/>
        <v>0.10704312197598775</v>
      </c>
      <c r="CA117" s="45">
        <f t="shared" si="31"/>
        <v>0.36170508961324271</v>
      </c>
      <c r="CB117" s="44" t="str">
        <f t="shared" si="32"/>
        <v/>
      </c>
      <c r="CC117" s="21" t="str">
        <f t="shared" si="33"/>
        <v/>
      </c>
      <c r="CD117" s="45" t="str">
        <f t="shared" si="34"/>
        <v/>
      </c>
      <c r="CE117" s="44" t="str">
        <f t="shared" si="35"/>
        <v/>
      </c>
      <c r="CF117" s="21" t="str">
        <f t="shared" si="36"/>
        <v/>
      </c>
      <c r="CG117" s="45" t="str">
        <f t="shared" si="37"/>
        <v/>
      </c>
      <c r="CH117"/>
      <c r="CI117"/>
      <c r="CJ117"/>
    </row>
    <row r="118" spans="1:88" ht="14.25" x14ac:dyDescent="0.45">
      <c r="A118" s="40" t="s">
        <v>158</v>
      </c>
      <c r="B118" s="41"/>
      <c r="C118" s="41">
        <v>1.0536218250268223</v>
      </c>
      <c r="D118" s="41">
        <v>1.0601190476160713</v>
      </c>
      <c r="E118" s="41">
        <v>1.125772038183958</v>
      </c>
      <c r="F118" s="41">
        <v>1.1426433915187031</v>
      </c>
      <c r="G118" s="41">
        <v>0.98472282845915482</v>
      </c>
      <c r="H118" s="41">
        <v>1.0485372340426609</v>
      </c>
      <c r="I118" s="41">
        <v>1.159797083075798</v>
      </c>
      <c r="J118" s="41">
        <v>1.0484782212409385</v>
      </c>
      <c r="K118" s="41">
        <v>1.0510168607742101</v>
      </c>
      <c r="L118" s="41">
        <v>1.1213098486723221</v>
      </c>
      <c r="M118" s="41">
        <v>1.0259341199606684</v>
      </c>
      <c r="N118" s="41">
        <v>1.049275188690308</v>
      </c>
      <c r="O118" s="41">
        <v>1.0160875969081935</v>
      </c>
      <c r="P118" s="41">
        <v>1.0119898417815099</v>
      </c>
      <c r="Q118" s="41">
        <v>1.0059405500846237</v>
      </c>
      <c r="R118" s="41">
        <v>1.0233790317234341</v>
      </c>
      <c r="S118" s="41">
        <v>1.0356803865742954</v>
      </c>
      <c r="T118" s="41">
        <v>1.042157883773841</v>
      </c>
      <c r="U118" s="41">
        <v>1.0301694847502123</v>
      </c>
      <c r="V118" s="41">
        <v>1.0233395093467044</v>
      </c>
      <c r="W118" s="41">
        <v>1.0336700336711673</v>
      </c>
      <c r="X118" s="41">
        <v>1.0521172638453458</v>
      </c>
      <c r="Y118" s="41">
        <v>1.0526315789799576</v>
      </c>
      <c r="Z118" s="41">
        <v>1.0499999999705882</v>
      </c>
      <c r="AA118" s="41">
        <v>1.120448179303094</v>
      </c>
      <c r="AB118" s="41">
        <v>1.2375</v>
      </c>
      <c r="AC118" s="41">
        <v>1.151515151515152</v>
      </c>
      <c r="AD118" s="41">
        <v>1.1578947368421051</v>
      </c>
      <c r="AE118" s="41">
        <v>1.2900252525176761</v>
      </c>
      <c r="AF118" s="41">
        <v>1.174610942548745</v>
      </c>
      <c r="AG118" s="41">
        <v>1.1817348554269711</v>
      </c>
      <c r="AH118" s="41">
        <v>1.2636440558448059</v>
      </c>
      <c r="AI118" s="41">
        <v>1.279281290110527</v>
      </c>
      <c r="AJ118" s="41">
        <v>1.5892436534960819</v>
      </c>
      <c r="AK118" s="41">
        <v>2.01759297379281</v>
      </c>
      <c r="AL118" s="41">
        <v>1.6553985117833701</v>
      </c>
      <c r="AM118" s="41">
        <v>1.5774837702369919</v>
      </c>
      <c r="AN118" s="41">
        <v>1.8623387718550479</v>
      </c>
      <c r="AO118" s="41">
        <v>2.3182667509560204</v>
      </c>
      <c r="AP118" s="41">
        <v>2.1416169452873799</v>
      </c>
      <c r="AQ118" s="41">
        <v>1.2000800027043119</v>
      </c>
      <c r="AR118" s="41">
        <v>1.266526452182323</v>
      </c>
      <c r="AS118" s="41">
        <v>1.2266151183005369</v>
      </c>
      <c r="AT118" s="41">
        <v>1.1550854449027699</v>
      </c>
      <c r="AU118" s="41">
        <v>1.0975153055534359</v>
      </c>
      <c r="AV118" s="41">
        <v>1.0696577813908417</v>
      </c>
      <c r="AW118" s="41">
        <v>1.349992750012079</v>
      </c>
      <c r="AX118" s="41">
        <v>1.343776581888577</v>
      </c>
      <c r="AY118" s="41">
        <v>1.206264843287042</v>
      </c>
      <c r="AZ118" s="41">
        <v>1.1592799503414011</v>
      </c>
      <c r="BA118" s="41">
        <v>1.1658560509403499</v>
      </c>
      <c r="BB118" s="41">
        <v>1.0949501913873585</v>
      </c>
      <c r="BC118" s="41">
        <v>1.0636250034835955</v>
      </c>
      <c r="BD118" s="41">
        <v>1.0503108953086289</v>
      </c>
      <c r="BE118" s="41">
        <v>1.0454813792415301</v>
      </c>
      <c r="BF118" s="41">
        <v>1.0468828287166272</v>
      </c>
      <c r="BG118" s="41">
        <v>1.0398757160004255</v>
      </c>
      <c r="BH118" s="41">
        <v>1.0362937691313019</v>
      </c>
      <c r="BI118" s="41">
        <v>1.0396683844315513</v>
      </c>
      <c r="BJ118" s="41">
        <v>1.0512551024559595</v>
      </c>
      <c r="BK118" s="41">
        <v>1.052961551113605</v>
      </c>
      <c r="BL118" s="41">
        <v>1.0415747819268819</v>
      </c>
      <c r="BM118" s="41">
        <v>3.4099999999999998E-2</v>
      </c>
      <c r="BN118" s="46">
        <v>4.1099999999999998E-2</v>
      </c>
      <c r="BO118" s="2">
        <f t="shared" si="19"/>
        <v>64</v>
      </c>
      <c r="BP118" s="44">
        <f t="shared" si="20"/>
        <v>0.66033201393321894</v>
      </c>
      <c r="BQ118" s="21">
        <f t="shared" si="21"/>
        <v>5.2009094327645888E-2</v>
      </c>
      <c r="BR118" s="45">
        <f t="shared" si="22"/>
        <v>0.60228917566376672</v>
      </c>
      <c r="BS118" s="44">
        <f t="shared" si="23"/>
        <v>5.230552509484923</v>
      </c>
      <c r="BT118" s="21">
        <f t="shared" si="24"/>
        <v>0.20075016793086298</v>
      </c>
      <c r="BU118" s="45">
        <f t="shared" si="25"/>
        <v>0.16049940971971194</v>
      </c>
      <c r="BV118" s="44">
        <f t="shared" si="26"/>
        <v>149.19531800958973</v>
      </c>
      <c r="BW118" s="21">
        <f t="shared" si="27"/>
        <v>0.65069045294392214</v>
      </c>
      <c r="BX118" s="45">
        <f t="shared" si="28"/>
        <v>6.6579971549855614E-3</v>
      </c>
      <c r="BY118" s="44">
        <f t="shared" si="29"/>
        <v>2.8496199783881671</v>
      </c>
      <c r="BZ118" s="21">
        <f t="shared" si="30"/>
        <v>0.14430497463768743</v>
      </c>
      <c r="CA118" s="45">
        <f t="shared" si="31"/>
        <v>0.25976590043017683</v>
      </c>
      <c r="CB118" s="44">
        <f t="shared" si="32"/>
        <v>0.30639694335602874</v>
      </c>
      <c r="CC118" s="21">
        <f t="shared" si="33"/>
        <v>2.7087669844232831E-2</v>
      </c>
      <c r="CD118" s="45">
        <f t="shared" si="34"/>
        <v>0.76546413024442661</v>
      </c>
      <c r="CE118" s="44">
        <f t="shared" si="35"/>
        <v>1.0701884920634916</v>
      </c>
      <c r="CF118" s="21">
        <f t="shared" si="36"/>
        <v>7.5476658122171969E-2</v>
      </c>
      <c r="CG118" s="45">
        <f t="shared" si="37"/>
        <v>0.48304780160536731</v>
      </c>
      <c r="CH118"/>
      <c r="CI118"/>
      <c r="CJ118"/>
    </row>
    <row r="119" spans="1:88" ht="14.25" x14ac:dyDescent="0.45">
      <c r="A119" s="40" t="s">
        <v>313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>
        <v>1.0173700000000001</v>
      </c>
      <c r="BC119" s="41">
        <v>1.0134099999999999</v>
      </c>
      <c r="BD119" s="41">
        <v>0.99880000000000002</v>
      </c>
      <c r="BE119" s="41">
        <v>0.99758999999999998</v>
      </c>
      <c r="BF119" s="41">
        <v>1.01691</v>
      </c>
      <c r="BG119" s="41">
        <v>1.0415700000000001</v>
      </c>
      <c r="BH119" s="41">
        <v>1.0433300000000001</v>
      </c>
      <c r="BI119" s="41">
        <v>1.0371600000000001</v>
      </c>
      <c r="BJ119" s="41">
        <v>1.0684899999999999</v>
      </c>
      <c r="BK119" s="41">
        <v>1.0759400000000001</v>
      </c>
      <c r="BL119" s="41">
        <v>1.0348299999999999</v>
      </c>
      <c r="BM119" s="41"/>
      <c r="BN119" s="46"/>
      <c r="BO119" s="2">
        <f t="shared" si="19"/>
        <v>11</v>
      </c>
      <c r="BP119" s="44">
        <f t="shared" si="20"/>
        <v>0.35360417035173719</v>
      </c>
      <c r="BQ119" s="21">
        <f t="shared" si="21"/>
        <v>3.0740090906733242E-2</v>
      </c>
      <c r="BR119" s="45">
        <f t="shared" si="22"/>
        <v>0.738768409482772</v>
      </c>
      <c r="BS119" s="44" t="str">
        <f t="shared" si="23"/>
        <v/>
      </c>
      <c r="BT119" s="21" t="str">
        <f t="shared" si="24"/>
        <v/>
      </c>
      <c r="BU119" s="45" t="str">
        <f t="shared" si="25"/>
        <v/>
      </c>
      <c r="BV119" s="44" t="str">
        <f t="shared" si="26"/>
        <v/>
      </c>
      <c r="BW119" s="21" t="str">
        <f t="shared" si="27"/>
        <v/>
      </c>
      <c r="BX119" s="45" t="str">
        <f t="shared" si="28"/>
        <v/>
      </c>
      <c r="BY119" s="44" t="str">
        <f t="shared" si="29"/>
        <v/>
      </c>
      <c r="BZ119" s="21" t="str">
        <f t="shared" si="30"/>
        <v/>
      </c>
      <c r="CA119" s="45" t="str">
        <f t="shared" si="31"/>
        <v/>
      </c>
      <c r="CB119" s="44" t="str">
        <f t="shared" si="32"/>
        <v/>
      </c>
      <c r="CC119" s="21" t="str">
        <f t="shared" si="33"/>
        <v/>
      </c>
      <c r="CD119" s="45" t="str">
        <f t="shared" si="34"/>
        <v/>
      </c>
      <c r="CE119" s="44" t="str">
        <f t="shared" si="35"/>
        <v/>
      </c>
      <c r="CF119" s="21" t="str">
        <f t="shared" si="36"/>
        <v/>
      </c>
      <c r="CG119" s="45" t="str">
        <f t="shared" si="37"/>
        <v/>
      </c>
      <c r="CH119"/>
      <c r="CI119"/>
      <c r="CJ119"/>
    </row>
    <row r="120" spans="1:88" ht="14.25" x14ac:dyDescent="0.45">
      <c r="A120" s="40" t="s">
        <v>159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>
        <v>2.0576499999999998</v>
      </c>
      <c r="AW120" s="41">
        <v>1.2976934559637909</v>
      </c>
      <c r="AX120" s="41">
        <v>1.235134994730825</v>
      </c>
      <c r="AY120" s="41">
        <v>1.1189512676538711</v>
      </c>
      <c r="AZ120" s="41">
        <v>1.0778648581163259</v>
      </c>
      <c r="BA120" s="41">
        <v>1.391701166260644</v>
      </c>
      <c r="BB120" s="41">
        <v>1.311456513645866</v>
      </c>
      <c r="BC120" s="41">
        <v>1.0963633931837151</v>
      </c>
      <c r="BD120" s="41">
        <v>1.0525330408814386</v>
      </c>
      <c r="BE120" s="41">
        <v>1.1162356124722661</v>
      </c>
      <c r="BF120" s="41">
        <v>1.124790740450349</v>
      </c>
      <c r="BG120" s="41">
        <v>1.1176593046980829</v>
      </c>
      <c r="BH120" s="41">
        <v>1.128740559315019</v>
      </c>
      <c r="BI120" s="41">
        <v>1.121355011364686</v>
      </c>
      <c r="BJ120" s="41">
        <v>1.1289707602884351</v>
      </c>
      <c r="BK120" s="41">
        <v>0.99892771324527763</v>
      </c>
      <c r="BL120" s="41">
        <v>1.0735239935192276</v>
      </c>
      <c r="BM120" s="41">
        <v>7.7399999999999997E-2</v>
      </c>
      <c r="BN120" s="46">
        <v>4.6800000000000001E-2</v>
      </c>
      <c r="BO120" s="2">
        <f t="shared" si="19"/>
        <v>19</v>
      </c>
      <c r="BP120" s="44">
        <f t="shared" si="20"/>
        <v>2.0313439674675591</v>
      </c>
      <c r="BQ120" s="21">
        <f t="shared" si="21"/>
        <v>0.11728385167796107</v>
      </c>
      <c r="BR120" s="45">
        <f t="shared" si="22"/>
        <v>0.32988668086895417</v>
      </c>
      <c r="BS120" s="44" t="str">
        <f t="shared" si="23"/>
        <v/>
      </c>
      <c r="BT120" s="21" t="str">
        <f t="shared" si="24"/>
        <v/>
      </c>
      <c r="BU120" s="45" t="str">
        <f t="shared" si="25"/>
        <v/>
      </c>
      <c r="BV120" s="44" t="str">
        <f t="shared" si="26"/>
        <v/>
      </c>
      <c r="BW120" s="21" t="str">
        <f t="shared" si="27"/>
        <v/>
      </c>
      <c r="BX120" s="45" t="str">
        <f t="shared" si="28"/>
        <v/>
      </c>
      <c r="BY120" s="44" t="str">
        <f t="shared" si="29"/>
        <v/>
      </c>
      <c r="BZ120" s="21" t="str">
        <f t="shared" si="30"/>
        <v/>
      </c>
      <c r="CA120" s="45" t="str">
        <f t="shared" si="31"/>
        <v/>
      </c>
      <c r="CB120" s="44" t="str">
        <f t="shared" si="32"/>
        <v/>
      </c>
      <c r="CC120" s="21" t="str">
        <f t="shared" si="33"/>
        <v/>
      </c>
      <c r="CD120" s="45" t="str">
        <f t="shared" si="34"/>
        <v/>
      </c>
      <c r="CE120" s="44" t="str">
        <f t="shared" si="35"/>
        <v/>
      </c>
      <c r="CF120" s="21" t="str">
        <f t="shared" si="36"/>
        <v/>
      </c>
      <c r="CG120" s="45" t="str">
        <f t="shared" si="37"/>
        <v/>
      </c>
      <c r="CH120"/>
      <c r="CI120"/>
      <c r="CJ120"/>
    </row>
    <row r="121" spans="1:88" ht="14.25" x14ac:dyDescent="0.45">
      <c r="A121" s="40" t="s">
        <v>161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>
        <v>2.7063999999999999</v>
      </c>
      <c r="AU121" s="41">
        <v>3.6815048888278397</v>
      </c>
      <c r="AV121" s="41">
        <v>1.8758000932980798</v>
      </c>
      <c r="AW121" s="41">
        <v>1.0004351610095736</v>
      </c>
      <c r="AX121" s="41">
        <v>1.4688995215311</v>
      </c>
      <c r="AY121" s="41">
        <v>1.3655611489487709</v>
      </c>
      <c r="AZ121" s="41">
        <v>1.0935704217716578</v>
      </c>
      <c r="BA121" s="41">
        <v>1.0756494150307354</v>
      </c>
      <c r="BB121" s="41">
        <v>1.115955387593327</v>
      </c>
      <c r="BC121" s="41">
        <v>1.0627736020484018</v>
      </c>
      <c r="BD121" s="41">
        <v>1.0091707468718429</v>
      </c>
      <c r="BE121" s="41">
        <v>1.0512899499422408</v>
      </c>
      <c r="BF121" s="41">
        <v>1.0824115449417624</v>
      </c>
      <c r="BG121" s="41">
        <v>1.1271656740660529</v>
      </c>
      <c r="BH121" s="41">
        <v>1.0509516661663167</v>
      </c>
      <c r="BI121" s="41">
        <v>1.0904524616304563</v>
      </c>
      <c r="BJ121" s="41">
        <v>1.2505666447320321</v>
      </c>
      <c r="BK121" s="41">
        <v>1.0627923292796986</v>
      </c>
      <c r="BL121" s="41">
        <v>1.1014963142259879</v>
      </c>
      <c r="BM121" s="41">
        <v>9.4799999999999995E-2</v>
      </c>
      <c r="BN121" s="46">
        <v>0.14979999999999999</v>
      </c>
      <c r="BO121" s="2">
        <f t="shared" si="19"/>
        <v>21</v>
      </c>
      <c r="BP121" s="44">
        <f t="shared" si="20"/>
        <v>1.3382969343075799</v>
      </c>
      <c r="BQ121" s="21">
        <f t="shared" si="21"/>
        <v>8.8654234135719268E-2</v>
      </c>
      <c r="BR121" s="45">
        <f t="shared" si="22"/>
        <v>0.42766168202505106</v>
      </c>
      <c r="BS121" s="44" t="str">
        <f t="shared" si="23"/>
        <v/>
      </c>
      <c r="BT121" s="21" t="str">
        <f t="shared" si="24"/>
        <v/>
      </c>
      <c r="BU121" s="45" t="str">
        <f t="shared" si="25"/>
        <v/>
      </c>
      <c r="BV121" s="44" t="str">
        <f t="shared" si="26"/>
        <v/>
      </c>
      <c r="BW121" s="21" t="str">
        <f t="shared" si="27"/>
        <v/>
      </c>
      <c r="BX121" s="45" t="str">
        <f t="shared" si="28"/>
        <v/>
      </c>
      <c r="BY121" s="44" t="str">
        <f t="shared" si="29"/>
        <v/>
      </c>
      <c r="BZ121" s="21" t="str">
        <f t="shared" si="30"/>
        <v/>
      </c>
      <c r="CA121" s="45" t="str">
        <f t="shared" si="31"/>
        <v/>
      </c>
      <c r="CB121" s="44" t="str">
        <f t="shared" si="32"/>
        <v/>
      </c>
      <c r="CC121" s="21" t="str">
        <f t="shared" si="33"/>
        <v/>
      </c>
      <c r="CD121" s="45" t="str">
        <f t="shared" si="34"/>
        <v/>
      </c>
      <c r="CE121" s="44" t="str">
        <f t="shared" si="35"/>
        <v/>
      </c>
      <c r="CF121" s="21" t="str">
        <f t="shared" si="36"/>
        <v/>
      </c>
      <c r="CG121" s="45" t="str">
        <f t="shared" si="37"/>
        <v/>
      </c>
      <c r="CH121"/>
      <c r="CI121"/>
      <c r="CJ121"/>
    </row>
    <row r="122" spans="1:88" ht="14.25" x14ac:dyDescent="0.45">
      <c r="A122" s="40" t="s">
        <v>162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>
        <v>1.0292451258123645</v>
      </c>
      <c r="BI122" s="41">
        <v>1.0434712215656115</v>
      </c>
      <c r="BJ122" s="41">
        <v>1.0875872769588795</v>
      </c>
      <c r="BK122" s="41">
        <v>1.034667237320779</v>
      </c>
      <c r="BL122" s="41">
        <v>1.0065494657014851</v>
      </c>
      <c r="BM122" s="41">
        <v>3.1800000000000002E-2</v>
      </c>
      <c r="BN122" s="46"/>
      <c r="BO122" s="2">
        <f t="shared" si="19"/>
        <v>6</v>
      </c>
      <c r="BP122" s="44" t="str">
        <f t="shared" si="20"/>
        <v/>
      </c>
      <c r="BQ122" s="21" t="str">
        <f t="shared" si="21"/>
        <v/>
      </c>
      <c r="BR122" s="45" t="str">
        <f t="shared" si="22"/>
        <v/>
      </c>
      <c r="BS122" s="44" t="str">
        <f t="shared" si="23"/>
        <v/>
      </c>
      <c r="BT122" s="21" t="str">
        <f t="shared" si="24"/>
        <v/>
      </c>
      <c r="BU122" s="45" t="str">
        <f t="shared" si="25"/>
        <v/>
      </c>
      <c r="BV122" s="44" t="str">
        <f t="shared" si="26"/>
        <v/>
      </c>
      <c r="BW122" s="21" t="str">
        <f t="shared" si="27"/>
        <v/>
      </c>
      <c r="BX122" s="45" t="str">
        <f t="shared" si="28"/>
        <v/>
      </c>
      <c r="BY122" s="44" t="str">
        <f t="shared" si="29"/>
        <v/>
      </c>
      <c r="BZ122" s="21" t="str">
        <f t="shared" si="30"/>
        <v/>
      </c>
      <c r="CA122" s="45" t="str">
        <f t="shared" si="31"/>
        <v/>
      </c>
      <c r="CB122" s="44" t="str">
        <f t="shared" si="32"/>
        <v/>
      </c>
      <c r="CC122" s="21" t="str">
        <f t="shared" si="33"/>
        <v/>
      </c>
      <c r="CD122" s="45" t="str">
        <f t="shared" si="34"/>
        <v/>
      </c>
      <c r="CE122" s="44" t="str">
        <f t="shared" si="35"/>
        <v/>
      </c>
      <c r="CF122" s="21" t="str">
        <f t="shared" si="36"/>
        <v/>
      </c>
      <c r="CG122" s="45" t="str">
        <f t="shared" si="37"/>
        <v/>
      </c>
      <c r="CH122"/>
      <c r="CI122"/>
      <c r="CJ122"/>
    </row>
    <row r="123" spans="1:88" ht="14.25" x14ac:dyDescent="0.45">
      <c r="A123" s="40" t="s">
        <v>279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>
        <v>1.03484</v>
      </c>
      <c r="BE123" s="41">
        <v>1.01206</v>
      </c>
      <c r="BF123" s="41">
        <v>1.03972</v>
      </c>
      <c r="BG123" s="41">
        <v>1.0291300000000001</v>
      </c>
      <c r="BH123" s="41">
        <v>1.0102100000000001</v>
      </c>
      <c r="BI123" s="41">
        <v>1.03996</v>
      </c>
      <c r="BJ123" s="41">
        <v>1.04505</v>
      </c>
      <c r="BK123" s="41">
        <v>1.02451</v>
      </c>
      <c r="BL123" s="41">
        <v>1.0255000000000001</v>
      </c>
      <c r="BM123" s="41">
        <v>4.4299999999999999E-2</v>
      </c>
      <c r="BN123" s="46">
        <v>2.5000000000000001E-2</v>
      </c>
      <c r="BO123" s="2">
        <f t="shared" si="19"/>
        <v>11</v>
      </c>
      <c r="BP123" s="44" t="str">
        <f t="shared" si="20"/>
        <v/>
      </c>
      <c r="BQ123" s="21" t="str">
        <f t="shared" si="21"/>
        <v/>
      </c>
      <c r="BR123" s="45" t="str">
        <f t="shared" si="22"/>
        <v/>
      </c>
      <c r="BS123" s="44" t="str">
        <f t="shared" si="23"/>
        <v/>
      </c>
      <c r="BT123" s="21" t="str">
        <f t="shared" si="24"/>
        <v/>
      </c>
      <c r="BU123" s="45" t="str">
        <f t="shared" si="25"/>
        <v/>
      </c>
      <c r="BV123" s="44" t="str">
        <f t="shared" si="26"/>
        <v/>
      </c>
      <c r="BW123" s="21" t="str">
        <f t="shared" si="27"/>
        <v/>
      </c>
      <c r="BX123" s="45" t="str">
        <f t="shared" si="28"/>
        <v/>
      </c>
      <c r="BY123" s="44" t="str">
        <f t="shared" si="29"/>
        <v/>
      </c>
      <c r="BZ123" s="21" t="str">
        <f t="shared" si="30"/>
        <v/>
      </c>
      <c r="CA123" s="45" t="str">
        <f t="shared" si="31"/>
        <v/>
      </c>
      <c r="CB123" s="44" t="str">
        <f t="shared" si="32"/>
        <v/>
      </c>
      <c r="CC123" s="21" t="str">
        <f t="shared" si="33"/>
        <v/>
      </c>
      <c r="CD123" s="45" t="str">
        <f t="shared" si="34"/>
        <v/>
      </c>
      <c r="CE123" s="44" t="str">
        <f t="shared" si="35"/>
        <v/>
      </c>
      <c r="CF123" s="21" t="str">
        <f t="shared" si="36"/>
        <v/>
      </c>
      <c r="CG123" s="45" t="str">
        <f t="shared" si="37"/>
        <v/>
      </c>
      <c r="CH123"/>
      <c r="CI123"/>
      <c r="CJ123"/>
    </row>
    <row r="124" spans="1:88" ht="14.25" x14ac:dyDescent="0.45">
      <c r="A124" s="40" t="s">
        <v>163</v>
      </c>
      <c r="B124" s="41"/>
      <c r="C124" s="41">
        <v>1.251609128145114</v>
      </c>
      <c r="D124" s="41">
        <v>1.0060776063581112</v>
      </c>
      <c r="E124" s="41">
        <v>1.1449814126394049</v>
      </c>
      <c r="F124" s="41">
        <v>1.122970779220779</v>
      </c>
      <c r="G124" s="41">
        <v>1.0249367546078785</v>
      </c>
      <c r="H124" s="41">
        <v>0.99047954866008459</v>
      </c>
      <c r="I124" s="41">
        <v>1.0331078675685297</v>
      </c>
      <c r="J124" s="41">
        <v>1.060303239145417</v>
      </c>
      <c r="K124" s="41">
        <v>1.0496154262810107</v>
      </c>
      <c r="L124" s="41">
        <v>1.0352719578903888</v>
      </c>
      <c r="M124" s="41">
        <v>1.000049846721333</v>
      </c>
      <c r="N124" s="41">
        <v>1.0342429906542057</v>
      </c>
      <c r="O124" s="41">
        <v>1.0176312460493417</v>
      </c>
      <c r="P124" s="41">
        <v>1.0509672908138163</v>
      </c>
      <c r="Q124" s="41">
        <v>1.0569971168745289</v>
      </c>
      <c r="R124" s="41">
        <v>1.0402154147421185</v>
      </c>
      <c r="S124" s="41">
        <v>1.0348282122001675</v>
      </c>
      <c r="T124" s="41">
        <v>0.98986420635303463</v>
      </c>
      <c r="U124" s="41">
        <v>0.99251723006101944</v>
      </c>
      <c r="V124" s="41">
        <v>1.0043647906904536</v>
      </c>
      <c r="W124" s="41">
        <v>1.0294989135439174</v>
      </c>
      <c r="X124" s="41">
        <v>1.0127918132376521</v>
      </c>
      <c r="Y124" s="41">
        <v>1.0415535206835327</v>
      </c>
      <c r="Z124" s="41">
        <v>1.037591705572223</v>
      </c>
      <c r="AA124" s="41">
        <v>1.0408461403612961</v>
      </c>
      <c r="AB124" s="41">
        <v>1.1755682274524599</v>
      </c>
      <c r="AC124" s="41">
        <v>1.0791828926702733</v>
      </c>
      <c r="AD124" s="41">
        <v>1.0850215244349308</v>
      </c>
      <c r="AE124" s="41">
        <v>1.12597000992007</v>
      </c>
      <c r="AF124" s="41">
        <v>1.0971603274954298</v>
      </c>
      <c r="AG124" s="41">
        <v>1.083313654181548</v>
      </c>
      <c r="AH124" s="41">
        <v>1.0940837947437949</v>
      </c>
      <c r="AI124" s="41">
        <v>1.124925283921002</v>
      </c>
      <c r="AJ124" s="41">
        <v>1.105278072972983</v>
      </c>
      <c r="AK124" s="41">
        <v>1.0620793538870297</v>
      </c>
      <c r="AL124" s="41">
        <v>1.124475693291854</v>
      </c>
      <c r="AM124" s="41">
        <v>1.0772863890085911</v>
      </c>
      <c r="AN124" s="41">
        <v>1.0873355918706675</v>
      </c>
      <c r="AO124" s="41">
        <v>1.0269873997713772</v>
      </c>
      <c r="AP124" s="41">
        <v>1.0236905505487643</v>
      </c>
      <c r="AQ124" s="41">
        <v>1.032599694922639</v>
      </c>
      <c r="AR124" s="41">
        <v>1.0678259401511012</v>
      </c>
      <c r="AS124" s="41">
        <v>1.0798616600790514</v>
      </c>
      <c r="AT124" s="41">
        <v>1.0574024662868742</v>
      </c>
      <c r="AU124" s="41">
        <v>1.0518311396030795</v>
      </c>
      <c r="AV124" s="41">
        <v>1.051416715295336</v>
      </c>
      <c r="AW124" s="41">
        <v>1.0612358164775528</v>
      </c>
      <c r="AX124" s="41">
        <v>1.0298680922773018</v>
      </c>
      <c r="AY124" s="41">
        <v>1.0103819895051604</v>
      </c>
      <c r="AZ124" s="41">
        <v>1.0275311330764483</v>
      </c>
      <c r="BA124" s="41">
        <v>1.0068478260869564</v>
      </c>
      <c r="BB124" s="41">
        <v>1.0189463456763468</v>
      </c>
      <c r="BC124" s="41">
        <v>1.0061980187529798</v>
      </c>
      <c r="BD124" s="41">
        <v>1.0279561966936928</v>
      </c>
      <c r="BE124" s="41">
        <v>1.0116773367477594</v>
      </c>
      <c r="BF124" s="41">
        <v>1.0149344403381779</v>
      </c>
      <c r="BG124" s="41">
        <v>1.0098264166001596</v>
      </c>
      <c r="BH124" s="41">
        <v>1.0328476166954808</v>
      </c>
      <c r="BI124" s="41">
        <v>1.0204208512673345</v>
      </c>
      <c r="BJ124" s="41">
        <v>1.0370731707317074</v>
      </c>
      <c r="BK124" s="41">
        <v>1.0099482596425213</v>
      </c>
      <c r="BL124" s="41">
        <v>1.0098735533148593</v>
      </c>
      <c r="BM124" s="41">
        <v>9.1999999999999998E-3</v>
      </c>
      <c r="BN124" s="46">
        <v>1.2800000000000001E-2</v>
      </c>
      <c r="BO124" s="2">
        <f t="shared" si="19"/>
        <v>64</v>
      </c>
      <c r="BP124" s="44">
        <f t="shared" si="20"/>
        <v>0.20631359355210788</v>
      </c>
      <c r="BQ124" s="21">
        <f t="shared" si="21"/>
        <v>1.8933925079055891E-2</v>
      </c>
      <c r="BR124" s="45">
        <f t="shared" si="22"/>
        <v>0.82897184061020368</v>
      </c>
      <c r="BS124" s="44">
        <f t="shared" si="23"/>
        <v>0.54052139043288916</v>
      </c>
      <c r="BT124" s="21">
        <f t="shared" si="24"/>
        <v>4.4159329661319413E-2</v>
      </c>
      <c r="BU124" s="45">
        <f t="shared" si="25"/>
        <v>0.64913087621522625</v>
      </c>
      <c r="BV124" s="44">
        <f t="shared" si="26"/>
        <v>1.0659196930804291</v>
      </c>
      <c r="BW124" s="21">
        <f t="shared" si="27"/>
        <v>7.5254685132414068E-2</v>
      </c>
      <c r="BX124" s="45">
        <f t="shared" si="28"/>
        <v>0.4840459207341844</v>
      </c>
      <c r="BY124" s="44">
        <f t="shared" si="29"/>
        <v>1.0986846320548285</v>
      </c>
      <c r="BZ124" s="21">
        <f t="shared" si="30"/>
        <v>7.6947960730333609E-2</v>
      </c>
      <c r="CA124" s="45">
        <f t="shared" si="31"/>
        <v>0.47648893250859564</v>
      </c>
      <c r="CB124" s="44">
        <f t="shared" si="32"/>
        <v>0.27849376652197266</v>
      </c>
      <c r="CC124" s="21">
        <f t="shared" si="33"/>
        <v>2.4872550631294121E-2</v>
      </c>
      <c r="CD124" s="45">
        <f t="shared" si="34"/>
        <v>0.78217041505052476</v>
      </c>
      <c r="CE124" s="44">
        <f t="shared" si="35"/>
        <v>0.56323048153342592</v>
      </c>
      <c r="CF124" s="21">
        <f t="shared" si="36"/>
        <v>4.5688426814622041E-2</v>
      </c>
      <c r="CG124" s="45">
        <f t="shared" si="37"/>
        <v>0.63970093457943966</v>
      </c>
      <c r="CH124"/>
      <c r="CI124"/>
      <c r="CJ124"/>
    </row>
    <row r="125" spans="1:88" ht="14.25" x14ac:dyDescent="0.45">
      <c r="A125" s="40" t="s">
        <v>164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>
        <v>1.5013698630136991</v>
      </c>
      <c r="AQ125" s="41">
        <v>1.401459854014599</v>
      </c>
      <c r="AR125" s="41">
        <v>1.470052083333333</v>
      </c>
      <c r="AS125" s="41">
        <v>1.3293323330832709</v>
      </c>
      <c r="AT125" s="41">
        <v>1.454853273137698</v>
      </c>
      <c r="AU125" s="41">
        <v>1.422000258598398</v>
      </c>
      <c r="AV125" s="41">
        <v>1.6318337841831281</v>
      </c>
      <c r="AW125" s="41">
        <v>1.544340122029364</v>
      </c>
      <c r="AX125" s="41">
        <v>1.4849135040901169</v>
      </c>
      <c r="AY125" s="41">
        <v>1.0736927661880249</v>
      </c>
      <c r="AZ125" s="41">
        <v>1.0148035999663554</v>
      </c>
      <c r="BA125" s="41">
        <v>1.0285951098217985</v>
      </c>
      <c r="BB125" s="41">
        <v>1.12723609991942</v>
      </c>
      <c r="BC125" s="41">
        <v>1.0904996783186789</v>
      </c>
      <c r="BD125" s="41">
        <v>1.1678138315306459</v>
      </c>
      <c r="BE125" s="41">
        <v>1.1342632612966601</v>
      </c>
      <c r="BF125" s="41">
        <v>1.1266349613250921</v>
      </c>
      <c r="BG125" s="41">
        <v>1.0716776919765614</v>
      </c>
      <c r="BH125" s="41">
        <v>1.132386638696143</v>
      </c>
      <c r="BI125" s="41">
        <v>1.0816256733263032</v>
      </c>
      <c r="BJ125" s="41">
        <v>1.103277910990488</v>
      </c>
      <c r="BK125" s="41">
        <v>1.032516927192171</v>
      </c>
      <c r="BL125" s="41">
        <v>1.1270123982235429</v>
      </c>
      <c r="BM125" s="41">
        <v>0.1017</v>
      </c>
      <c r="BN125" s="46">
        <v>1.15E-2</v>
      </c>
      <c r="BO125" s="2">
        <f t="shared" si="19"/>
        <v>25</v>
      </c>
      <c r="BP125" s="44">
        <f t="shared" si="20"/>
        <v>1.743021123917269</v>
      </c>
      <c r="BQ125" s="21">
        <f t="shared" si="21"/>
        <v>0.10617264701756146</v>
      </c>
      <c r="BR125" s="45">
        <f t="shared" si="22"/>
        <v>0.36456153810872383</v>
      </c>
      <c r="BS125" s="44">
        <f t="shared" si="23"/>
        <v>15.955541885300558</v>
      </c>
      <c r="BT125" s="21">
        <f t="shared" si="24"/>
        <v>0.32718409178937313</v>
      </c>
      <c r="BU125" s="45">
        <f t="shared" si="25"/>
        <v>5.8977767078440602E-2</v>
      </c>
      <c r="BV125" s="44" t="str">
        <f t="shared" si="26"/>
        <v/>
      </c>
      <c r="BW125" s="21" t="str">
        <f t="shared" si="27"/>
        <v/>
      </c>
      <c r="BX125" s="45" t="str">
        <f t="shared" si="28"/>
        <v/>
      </c>
      <c r="BY125" s="44" t="str">
        <f t="shared" si="29"/>
        <v/>
      </c>
      <c r="BZ125" s="21" t="str">
        <f t="shared" si="30"/>
        <v/>
      </c>
      <c r="CA125" s="45" t="str">
        <f t="shared" si="31"/>
        <v/>
      </c>
      <c r="CB125" s="44" t="str">
        <f t="shared" si="32"/>
        <v/>
      </c>
      <c r="CC125" s="21" t="str">
        <f t="shared" si="33"/>
        <v/>
      </c>
      <c r="CD125" s="45" t="str">
        <f t="shared" si="34"/>
        <v/>
      </c>
      <c r="CE125" s="44" t="str">
        <f t="shared" si="35"/>
        <v/>
      </c>
      <c r="CF125" s="21" t="str">
        <f t="shared" si="36"/>
        <v/>
      </c>
      <c r="CG125" s="45" t="str">
        <f t="shared" si="37"/>
        <v/>
      </c>
      <c r="CH125"/>
      <c r="CI125"/>
      <c r="CJ125"/>
    </row>
    <row r="126" spans="1:88" ht="14.25" x14ac:dyDescent="0.45">
      <c r="A126" s="40" t="s">
        <v>165</v>
      </c>
      <c r="B126" s="41"/>
      <c r="C126" s="41">
        <v>1.3493303571467559</v>
      </c>
      <c r="D126" s="41">
        <v>0.86435070306753004</v>
      </c>
      <c r="E126" s="41">
        <v>0.96459330142583732</v>
      </c>
      <c r="F126" s="41">
        <v>0.94047619047560005</v>
      </c>
      <c r="G126" s="41">
        <v>0.97573839663476503</v>
      </c>
      <c r="H126" s="41">
        <v>0.95459459458378382</v>
      </c>
      <c r="I126" s="41">
        <v>1.0396375990944466</v>
      </c>
      <c r="J126" s="41">
        <v>1.0546021840882152</v>
      </c>
      <c r="K126" s="41">
        <v>1.0325443786987063</v>
      </c>
      <c r="L126" s="41">
        <v>0.97707736391084654</v>
      </c>
      <c r="M126" s="41">
        <v>0.93255131963343108</v>
      </c>
      <c r="N126" s="41">
        <v>1.0738993710703442</v>
      </c>
      <c r="O126" s="41">
        <v>0.99853587117128184</v>
      </c>
      <c r="P126" s="41">
        <v>0.98387096772727256</v>
      </c>
      <c r="Q126" s="41">
        <v>0.97317436661658974</v>
      </c>
      <c r="R126" s="41">
        <v>0.99540581931080274</v>
      </c>
      <c r="S126" s="41">
        <v>1.176923076923077</v>
      </c>
      <c r="T126" s="41">
        <v>1.2549019607843139</v>
      </c>
      <c r="U126" s="41">
        <v>1.0083333333229165</v>
      </c>
      <c r="V126" s="41">
        <v>1.0237603305787579</v>
      </c>
      <c r="W126" s="41">
        <v>0.95660948536787693</v>
      </c>
      <c r="X126" s="41">
        <v>0.95991561182447194</v>
      </c>
      <c r="Y126" s="41">
        <v>1.0208791208791208</v>
      </c>
      <c r="Z126" s="41">
        <v>1.0764262648008609</v>
      </c>
      <c r="AA126" s="41">
        <v>1.2519999999925</v>
      </c>
      <c r="AB126" s="41">
        <v>1.252116613422037</v>
      </c>
      <c r="AC126" s="41">
        <v>1.3165566293480131</v>
      </c>
      <c r="AD126" s="41">
        <v>1.2238440169922931</v>
      </c>
      <c r="AE126" s="41">
        <v>0.98843312757471391</v>
      </c>
      <c r="AF126" s="41">
        <v>0.93955293874297452</v>
      </c>
      <c r="AG126" s="41">
        <v>1.0567229502887812</v>
      </c>
      <c r="AH126" s="41">
        <v>1.0060815308389961</v>
      </c>
      <c r="AI126" s="41">
        <v>1.0031844473326594</v>
      </c>
      <c r="AJ126" s="41">
        <v>1.0530474040538</v>
      </c>
      <c r="AK126" s="41">
        <v>1.0565008336345436</v>
      </c>
      <c r="AL126" s="41">
        <v>1.0484631154769053</v>
      </c>
      <c r="AM126" s="41">
        <v>1.0680756655768333</v>
      </c>
      <c r="AN126" s="41">
        <v>1.093254619000765</v>
      </c>
      <c r="AO126" s="41">
        <v>1.2476</v>
      </c>
      <c r="AP126" s="41">
        <v>1.1604280218018599</v>
      </c>
      <c r="AQ126" s="41">
        <v>1.2719852644908789</v>
      </c>
      <c r="AR126" s="41">
        <v>1.1762677503145049</v>
      </c>
      <c r="AS126" s="41">
        <v>1.32272038286642</v>
      </c>
      <c r="AT126" s="41">
        <v>1.2191321040079111</v>
      </c>
      <c r="AU126" s="41">
        <v>1.318316068727603</v>
      </c>
      <c r="AV126" s="41">
        <v>1.2409878607570199</v>
      </c>
      <c r="AW126" s="41">
        <v>1.251947123972847</v>
      </c>
      <c r="AX126" s="41">
        <v>1.1627539663773749</v>
      </c>
      <c r="AY126" s="41">
        <v>1.296972325791528</v>
      </c>
      <c r="AZ126" s="41">
        <v>1.514875497504077</v>
      </c>
      <c r="BA126" s="41">
        <v>1.1840104337416131</v>
      </c>
      <c r="BB126" s="41">
        <v>0.99890834485331459</v>
      </c>
      <c r="BC126" s="41">
        <v>1.211013053769227</v>
      </c>
      <c r="BD126" s="41">
        <v>1.5707451126217</v>
      </c>
      <c r="BE126" s="41">
        <v>1.365897175323926</v>
      </c>
      <c r="BF126" s="41">
        <v>1.0453421374129701</v>
      </c>
      <c r="BG126" s="41">
        <v>1.093686181419669</v>
      </c>
      <c r="BH126" s="41">
        <v>1.1999648733592161</v>
      </c>
      <c r="BI126" s="41">
        <v>1.3502459707176979</v>
      </c>
      <c r="BJ126" s="41">
        <v>1.2679953719340209</v>
      </c>
      <c r="BK126" s="41">
        <v>1.0147234311385651</v>
      </c>
      <c r="BL126" s="41">
        <v>1.0771838195873613</v>
      </c>
      <c r="BM126" s="41">
        <v>5.0200000000000002E-2</v>
      </c>
      <c r="BN126" s="46">
        <v>1.47E-2</v>
      </c>
      <c r="BO126" s="2">
        <f t="shared" si="19"/>
        <v>64</v>
      </c>
      <c r="BP126" s="44">
        <f t="shared" si="20"/>
        <v>5.1858039563473621</v>
      </c>
      <c r="BQ126" s="21">
        <f t="shared" si="21"/>
        <v>0.19988497523102788</v>
      </c>
      <c r="BR126" s="45">
        <f t="shared" si="22"/>
        <v>0.16166047405590384</v>
      </c>
      <c r="BS126" s="44">
        <f t="shared" si="23"/>
        <v>9.5087020662316295</v>
      </c>
      <c r="BT126" s="21">
        <f t="shared" si="24"/>
        <v>0.26518754513438569</v>
      </c>
      <c r="BU126" s="45">
        <f t="shared" si="25"/>
        <v>9.5159230292899077E-2</v>
      </c>
      <c r="BV126" s="44">
        <f t="shared" si="26"/>
        <v>1.5315347012972196</v>
      </c>
      <c r="BW126" s="21">
        <f t="shared" si="27"/>
        <v>9.7332870112527115E-2</v>
      </c>
      <c r="BX126" s="45">
        <f t="shared" si="28"/>
        <v>0.39501729898767568</v>
      </c>
      <c r="BY126" s="44">
        <f t="shared" si="29"/>
        <v>1.6147855133802511</v>
      </c>
      <c r="BZ126" s="21">
        <f t="shared" si="30"/>
        <v>0.10088918938668878</v>
      </c>
      <c r="CA126" s="45">
        <f t="shared" si="31"/>
        <v>0.38244054622562712</v>
      </c>
      <c r="CB126" s="44">
        <f t="shared" si="32"/>
        <v>0.49056603774356211</v>
      </c>
      <c r="CC126" s="21">
        <f t="shared" si="33"/>
        <v>4.0722927113248986E-2</v>
      </c>
      <c r="CD126" s="45">
        <f t="shared" si="34"/>
        <v>0.67088607594589555</v>
      </c>
      <c r="CE126" s="44">
        <f t="shared" si="35"/>
        <v>-0.24661760664181709</v>
      </c>
      <c r="CF126" s="21">
        <f t="shared" si="36"/>
        <v>-2.7921032325061268E-2</v>
      </c>
      <c r="CG126" s="45">
        <f t="shared" si="37"/>
        <v>1.3273471862575994</v>
      </c>
      <c r="CH126"/>
      <c r="CI126"/>
      <c r="CJ126"/>
    </row>
    <row r="127" spans="1:88" ht="14.25" x14ac:dyDescent="0.45">
      <c r="A127" s="40" t="s">
        <v>166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>
        <v>1.12208</v>
      </c>
      <c r="AI127" s="41">
        <v>1.1560999999999999</v>
      </c>
      <c r="AJ127" s="41">
        <v>1.1481199999999989</v>
      </c>
      <c r="AK127" s="41">
        <v>1.09622</v>
      </c>
      <c r="AL127" s="41">
        <v>1.0981799999999999</v>
      </c>
      <c r="AM127" s="41">
        <v>1.1521600000000001</v>
      </c>
      <c r="AN127" s="41">
        <v>1.1192200000000001</v>
      </c>
      <c r="AO127" s="41">
        <v>1.1115699999999999</v>
      </c>
      <c r="AP127" s="41">
        <v>1.1553100000000001</v>
      </c>
      <c r="AQ127" s="41">
        <v>1.13872</v>
      </c>
      <c r="AR127" s="41">
        <v>1.10141</v>
      </c>
      <c r="AS127" s="41">
        <v>1.181009999999999</v>
      </c>
      <c r="AT127" s="41">
        <v>1.1081300000000001</v>
      </c>
      <c r="AU127" s="41">
        <v>1.0973999999999999</v>
      </c>
      <c r="AV127" s="41">
        <v>1.11263</v>
      </c>
      <c r="AW127" s="41">
        <v>1.0791200000000001</v>
      </c>
      <c r="AX127" s="41">
        <v>1.0844699999999998</v>
      </c>
      <c r="AY127" s="41">
        <v>1.0687199999999999</v>
      </c>
      <c r="AZ127" s="41">
        <v>1.08663</v>
      </c>
      <c r="BA127" s="41">
        <v>1.0788800000000001</v>
      </c>
      <c r="BB127" s="41">
        <v>1.1078600000000001</v>
      </c>
      <c r="BC127" s="41">
        <v>1.08294</v>
      </c>
      <c r="BD127" s="41">
        <v>1.1286</v>
      </c>
      <c r="BE127" s="41">
        <v>1.071522563665918</v>
      </c>
      <c r="BF127" s="41">
        <v>1.0414650003611934</v>
      </c>
      <c r="BG127" s="41">
        <v>1.0226121939377124</v>
      </c>
      <c r="BH127" s="41">
        <v>1.050532456080852</v>
      </c>
      <c r="BI127" s="41">
        <v>1.0672778925619832</v>
      </c>
      <c r="BJ127" s="41">
        <v>1.1035087719298251</v>
      </c>
      <c r="BK127" s="41">
        <v>1.0878241324488767</v>
      </c>
      <c r="BL127" s="41">
        <v>1.0447009020813407</v>
      </c>
      <c r="BM127" s="41">
        <v>5.0500000000000003E-2</v>
      </c>
      <c r="BN127" s="46">
        <v>6.54E-2</v>
      </c>
      <c r="BO127" s="2">
        <f t="shared" si="19"/>
        <v>33</v>
      </c>
      <c r="BP127" s="44">
        <f t="shared" si="20"/>
        <v>1.0797338359738502</v>
      </c>
      <c r="BQ127" s="21">
        <f t="shared" si="21"/>
        <v>7.5971519157834733E-2</v>
      </c>
      <c r="BR127" s="45">
        <f t="shared" si="22"/>
        <v>0.48083075954368115</v>
      </c>
      <c r="BS127" s="44">
        <f t="shared" si="23"/>
        <v>1.5805666396373939</v>
      </c>
      <c r="BT127" s="21">
        <f t="shared" si="24"/>
        <v>9.9439935126524048E-2</v>
      </c>
      <c r="BU127" s="45">
        <f t="shared" si="25"/>
        <v>0.38751179087571019</v>
      </c>
      <c r="BV127" s="44">
        <f t="shared" si="26"/>
        <v>2.38110229386659</v>
      </c>
      <c r="BW127" s="21">
        <f t="shared" si="27"/>
        <v>0.12955096526452126</v>
      </c>
      <c r="BX127" s="45">
        <f t="shared" si="28"/>
        <v>0.29576153369095837</v>
      </c>
      <c r="BY127" s="44" t="str">
        <f t="shared" si="29"/>
        <v/>
      </c>
      <c r="BZ127" s="21" t="str">
        <f t="shared" si="30"/>
        <v/>
      </c>
      <c r="CA127" s="45" t="str">
        <f t="shared" si="31"/>
        <v/>
      </c>
      <c r="CB127" s="44" t="str">
        <f t="shared" si="32"/>
        <v/>
      </c>
      <c r="CC127" s="21" t="str">
        <f t="shared" si="33"/>
        <v/>
      </c>
      <c r="CD127" s="45" t="str">
        <f t="shared" si="34"/>
        <v/>
      </c>
      <c r="CE127" s="44" t="str">
        <f t="shared" si="35"/>
        <v/>
      </c>
      <c r="CF127" s="21" t="str">
        <f t="shared" si="36"/>
        <v/>
      </c>
      <c r="CG127" s="45" t="str">
        <f t="shared" si="37"/>
        <v/>
      </c>
      <c r="CH127"/>
      <c r="CI127"/>
      <c r="CJ127"/>
    </row>
    <row r="128" spans="1:88" ht="14.25" x14ac:dyDescent="0.45">
      <c r="A128" s="40" t="s">
        <v>280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>
        <v>0.63348000000000004</v>
      </c>
      <c r="AW128" s="41">
        <v>1.0176799999999999</v>
      </c>
      <c r="AX128" s="41">
        <v>1.04054</v>
      </c>
      <c r="AY128" s="41">
        <v>1.0612200000000001</v>
      </c>
      <c r="AZ128" s="41">
        <v>1.0393399999999999</v>
      </c>
      <c r="BA128" s="41">
        <v>1.0672799999999998</v>
      </c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6"/>
      <c r="BO128" s="2">
        <f t="shared" si="19"/>
        <v>6</v>
      </c>
      <c r="BP128" s="44" t="str">
        <f t="shared" si="20"/>
        <v/>
      </c>
      <c r="BQ128" s="21" t="str">
        <f t="shared" si="21"/>
        <v/>
      </c>
      <c r="BR128" s="45" t="str">
        <f t="shared" si="22"/>
        <v/>
      </c>
      <c r="BS128" s="44" t="str">
        <f t="shared" si="23"/>
        <v/>
      </c>
      <c r="BT128" s="21" t="str">
        <f t="shared" si="24"/>
        <v/>
      </c>
      <c r="BU128" s="45" t="str">
        <f t="shared" si="25"/>
        <v/>
      </c>
      <c r="BV128" s="44" t="str">
        <f t="shared" si="26"/>
        <v/>
      </c>
      <c r="BW128" s="21" t="str">
        <f t="shared" si="27"/>
        <v/>
      </c>
      <c r="BX128" s="45" t="str">
        <f t="shared" si="28"/>
        <v/>
      </c>
      <c r="BY128" s="44" t="str">
        <f t="shared" si="29"/>
        <v/>
      </c>
      <c r="BZ128" s="21" t="str">
        <f t="shared" si="30"/>
        <v/>
      </c>
      <c r="CA128" s="45" t="str">
        <f t="shared" si="31"/>
        <v/>
      </c>
      <c r="CB128" s="44" t="str">
        <f t="shared" si="32"/>
        <v/>
      </c>
      <c r="CC128" s="21" t="str">
        <f t="shared" si="33"/>
        <v/>
      </c>
      <c r="CD128" s="45" t="str">
        <f t="shared" si="34"/>
        <v/>
      </c>
      <c r="CE128" s="44" t="str">
        <f t="shared" si="35"/>
        <v/>
      </c>
      <c r="CF128" s="21" t="str">
        <f t="shared" si="36"/>
        <v/>
      </c>
      <c r="CG128" s="45" t="str">
        <f t="shared" si="37"/>
        <v/>
      </c>
      <c r="CH128"/>
      <c r="CI128"/>
      <c r="CJ128"/>
    </row>
    <row r="129" spans="1:88" ht="14.25" x14ac:dyDescent="0.45">
      <c r="A129" s="40" t="s">
        <v>167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>
        <v>1.0847186932846442</v>
      </c>
      <c r="T129" s="41">
        <v>1.1438897068686571</v>
      </c>
      <c r="U129" s="41">
        <v>0.97191668616653148</v>
      </c>
      <c r="V129" s="41">
        <v>1.0117986997370056</v>
      </c>
      <c r="W129" s="41">
        <v>1.0405759162281556</v>
      </c>
      <c r="X129" s="41">
        <v>1.152372784450358</v>
      </c>
      <c r="Y129" s="41">
        <v>0.98000496154791561</v>
      </c>
      <c r="Z129" s="41">
        <v>1.0838902389630192</v>
      </c>
      <c r="AA129" s="41">
        <v>1.114297725258601</v>
      </c>
      <c r="AB129" s="41">
        <v>1.198063380280848</v>
      </c>
      <c r="AC129" s="41">
        <v>1.0758598521352971</v>
      </c>
      <c r="AD129" s="41">
        <v>0.96886764266727976</v>
      </c>
      <c r="AE129" s="41">
        <v>1.0989885284313492</v>
      </c>
      <c r="AF129" s="41">
        <v>1.0734609125083292</v>
      </c>
      <c r="AG129" s="41">
        <v>1.0356545378520245</v>
      </c>
      <c r="AH129" s="41">
        <v>1.1468450277637681</v>
      </c>
      <c r="AI129" s="41">
        <v>1.111448567278444</v>
      </c>
      <c r="AJ129" s="41">
        <v>1.1169854659241429</v>
      </c>
      <c r="AK129" s="41">
        <v>1.123772380782706</v>
      </c>
      <c r="AL129" s="41">
        <v>1.0284578495716252</v>
      </c>
      <c r="AM129" s="41">
        <v>1.0805264126619667</v>
      </c>
      <c r="AN129" s="41">
        <v>1.189989495502398</v>
      </c>
      <c r="AO129" s="41">
        <v>1.107503280449849</v>
      </c>
      <c r="AP129" s="41">
        <v>1.0898300338209002</v>
      </c>
      <c r="AQ129" s="41">
        <v>1.0884688691232527</v>
      </c>
      <c r="AR129" s="41">
        <v>1.0823970037453203</v>
      </c>
      <c r="AS129" s="41">
        <v>1.155574529276951</v>
      </c>
      <c r="AT129" s="41">
        <v>1.171495236243437</v>
      </c>
      <c r="AU129" s="41">
        <v>1.0750539419087113</v>
      </c>
      <c r="AV129" s="41">
        <v>1.0834928672883368</v>
      </c>
      <c r="AW129" s="41">
        <v>1.0762296950698191</v>
      </c>
      <c r="AX129" s="41">
        <v>1.0922046662376972</v>
      </c>
      <c r="AY129" s="41">
        <v>1.0400998860523178</v>
      </c>
      <c r="AZ129" s="41">
        <v>1.1124446778186159</v>
      </c>
      <c r="BA129" s="41">
        <v>1.0745111260957549</v>
      </c>
      <c r="BB129" s="41">
        <v>1.0247882020709129</v>
      </c>
      <c r="BC129" s="41">
        <v>1.0268830373545621</v>
      </c>
      <c r="BD129" s="41">
        <v>1.0302939948714891</v>
      </c>
      <c r="BE129" s="41">
        <v>1.0570700931874748</v>
      </c>
      <c r="BF129" s="41">
        <v>1.0284181131248971</v>
      </c>
      <c r="BG129" s="41">
        <v>1.0683633265892878</v>
      </c>
      <c r="BH129" s="41">
        <v>1.0755506827469352</v>
      </c>
      <c r="BI129" s="41">
        <v>1.0609767398758223</v>
      </c>
      <c r="BJ129" s="41">
        <v>1.1090924971613281</v>
      </c>
      <c r="BK129" s="41">
        <v>1.116081030805375</v>
      </c>
      <c r="BL129" s="41">
        <v>1.0998024133509139</v>
      </c>
      <c r="BM129" s="41">
        <v>9.5500000000000002E-2</v>
      </c>
      <c r="BN129" s="46">
        <v>9.4500000000000001E-2</v>
      </c>
      <c r="BO129" s="2">
        <f t="shared" si="19"/>
        <v>48</v>
      </c>
      <c r="BP129" s="44">
        <f t="shared" si="20"/>
        <v>0.7787256892584502</v>
      </c>
      <c r="BQ129" s="21">
        <f t="shared" si="21"/>
        <v>5.9280305339312722E-2</v>
      </c>
      <c r="BR129" s="45">
        <f t="shared" si="22"/>
        <v>0.5622002347179792</v>
      </c>
      <c r="BS129" s="44">
        <f t="shared" si="23"/>
        <v>1.4943349290124015</v>
      </c>
      <c r="BT129" s="21">
        <f t="shared" si="24"/>
        <v>9.5709625532240716E-2</v>
      </c>
      <c r="BU129" s="45">
        <f t="shared" si="25"/>
        <v>0.4009084699767792</v>
      </c>
      <c r="BV129" s="44">
        <f t="shared" si="26"/>
        <v>1.7797439958611387</v>
      </c>
      <c r="BW129" s="21">
        <f t="shared" si="27"/>
        <v>0.10764471609864779</v>
      </c>
      <c r="BX129" s="45">
        <f t="shared" si="28"/>
        <v>0.3597453583815402</v>
      </c>
      <c r="BY129" s="44">
        <f t="shared" si="29"/>
        <v>1.081143709073265</v>
      </c>
      <c r="BZ129" s="21">
        <f t="shared" si="30"/>
        <v>7.6044438139223125E-2</v>
      </c>
      <c r="CA129" s="45">
        <f t="shared" si="31"/>
        <v>0.48050502021568747</v>
      </c>
      <c r="CB129" s="44" t="str">
        <f t="shared" si="32"/>
        <v/>
      </c>
      <c r="CC129" s="21" t="str">
        <f t="shared" si="33"/>
        <v/>
      </c>
      <c r="CD129" s="45" t="str">
        <f t="shared" si="34"/>
        <v/>
      </c>
      <c r="CE129" s="44" t="str">
        <f t="shared" si="35"/>
        <v/>
      </c>
      <c r="CF129" s="21" t="str">
        <f t="shared" si="36"/>
        <v/>
      </c>
      <c r="CG129" s="45" t="str">
        <f t="shared" si="37"/>
        <v/>
      </c>
      <c r="CH129"/>
      <c r="CI129"/>
      <c r="CJ129"/>
    </row>
    <row r="130" spans="1:88" ht="14.25" x14ac:dyDescent="0.45">
      <c r="A130" s="40" t="s">
        <v>168</v>
      </c>
      <c r="B130" s="41"/>
      <c r="C130" s="41"/>
      <c r="D130" s="41">
        <v>1.0900000000000001</v>
      </c>
      <c r="E130" s="41">
        <v>1.1192660550458711</v>
      </c>
      <c r="F130" s="41"/>
      <c r="G130" s="41"/>
      <c r="H130" s="41">
        <v>1.04</v>
      </c>
      <c r="I130" s="41">
        <v>1.0192307692307694</v>
      </c>
      <c r="J130" s="41">
        <v>1.0188679245283019</v>
      </c>
      <c r="K130" s="41">
        <v>1.0609567901234536</v>
      </c>
      <c r="L130" s="41">
        <v>1.021818181818182</v>
      </c>
      <c r="M130" s="41">
        <v>1.0106761565836302</v>
      </c>
      <c r="N130" s="41">
        <v>1.0232394366197182</v>
      </c>
      <c r="O130" s="41">
        <v>1.0130763936682781</v>
      </c>
      <c r="P130" s="41">
        <v>1.0228603816441986</v>
      </c>
      <c r="Q130" s="41">
        <v>1.033431843362149</v>
      </c>
      <c r="R130" s="41">
        <v>1.0579088471898033</v>
      </c>
      <c r="S130" s="41">
        <v>1.0579489778671727</v>
      </c>
      <c r="T130" s="41">
        <v>1.0579687001016251</v>
      </c>
      <c r="U130" s="41">
        <v>1.0348679245241947</v>
      </c>
      <c r="V130" s="41">
        <v>1.036756126028886</v>
      </c>
      <c r="W130" s="41">
        <v>1.0742824985895407</v>
      </c>
      <c r="X130" s="41">
        <v>1.036799371401691</v>
      </c>
      <c r="Y130" s="41">
        <v>1.0747757989181805</v>
      </c>
      <c r="Z130" s="41">
        <v>1.0779174991165961</v>
      </c>
      <c r="AA130" s="41">
        <v>1.0801351940727006</v>
      </c>
      <c r="AB130" s="41">
        <v>1.0960936711388796</v>
      </c>
      <c r="AC130" s="41">
        <v>1.102127267706615</v>
      </c>
      <c r="AD130" s="41">
        <v>1.0905748663062853</v>
      </c>
      <c r="AE130" s="41">
        <v>1.0647410358585523</v>
      </c>
      <c r="AF130" s="41">
        <v>1.0408001726993494</v>
      </c>
      <c r="AG130" s="41">
        <v>1.042104535398434</v>
      </c>
      <c r="AH130" s="41">
        <v>1.0654149804288844</v>
      </c>
      <c r="AI130" s="41">
        <v>1.0673765489753235</v>
      </c>
      <c r="AJ130" s="41">
        <v>1.0588648606492221</v>
      </c>
      <c r="AK130" s="41">
        <v>1.0276487502743776</v>
      </c>
      <c r="AL130" s="41">
        <v>1.0330750466338532</v>
      </c>
      <c r="AM130" s="41">
        <v>1.0222932148088222</v>
      </c>
      <c r="AN130" s="41">
        <v>1.0019021739164491</v>
      </c>
      <c r="AO130" s="41">
        <v>0.99300524606545071</v>
      </c>
      <c r="AP130" s="41">
        <v>1.0073794549266251</v>
      </c>
      <c r="AQ130" s="41">
        <v>1.0108216099225835</v>
      </c>
      <c r="AR130" s="41">
        <v>1.0245408877542619</v>
      </c>
      <c r="AS130" s="41">
        <v>1.0313333333333299</v>
      </c>
      <c r="AT130" s="41">
        <v>1.0318358112475825</v>
      </c>
      <c r="AU130" s="41">
        <v>1.0258418167580263</v>
      </c>
      <c r="AV130" s="41">
        <v>1.0280152671755693</v>
      </c>
      <c r="AW130" s="41">
        <v>1.0192321972228382</v>
      </c>
      <c r="AX130" s="41">
        <v>1.02016666666667</v>
      </c>
      <c r="AY130" s="41">
        <v>1.0217617118520828</v>
      </c>
      <c r="AZ130" s="41">
        <v>1.0198546230874801</v>
      </c>
      <c r="BA130" s="41">
        <v>1.021930261767579</v>
      </c>
      <c r="BB130" s="41">
        <v>1.0231666634152052</v>
      </c>
      <c r="BC130" s="41">
        <v>1.0416233685755965</v>
      </c>
      <c r="BD130" s="41">
        <v>1.0328668576501707</v>
      </c>
      <c r="BE130" s="41">
        <v>1.021125387682764</v>
      </c>
      <c r="BF130" s="41">
        <v>1.0123834979259596</v>
      </c>
      <c r="BG130" s="41">
        <v>1.0167408131252089</v>
      </c>
      <c r="BH130" s="41">
        <v>1.0116765305950397</v>
      </c>
      <c r="BI130" s="41">
        <v>1.016141801181673</v>
      </c>
      <c r="BJ130" s="41">
        <v>1.0248655032148046</v>
      </c>
      <c r="BK130" s="41">
        <v>1.0118990461558193</v>
      </c>
      <c r="BL130" s="41">
        <v>1.0127555256810659</v>
      </c>
      <c r="BM130" s="41">
        <v>2.35E-2</v>
      </c>
      <c r="BN130" s="46">
        <v>2.4500000000000001E-2</v>
      </c>
      <c r="BO130" s="2">
        <f t="shared" si="19"/>
        <v>61</v>
      </c>
      <c r="BP130" s="44">
        <f t="shared" si="20"/>
        <v>0.23349070407148442</v>
      </c>
      <c r="BQ130" s="21">
        <f t="shared" si="21"/>
        <v>2.1206541510152999E-2</v>
      </c>
      <c r="BR130" s="45">
        <f t="shared" si="22"/>
        <v>0.81070736625676831</v>
      </c>
      <c r="BS130" s="44">
        <f t="shared" si="23"/>
        <v>0.27312875104955991</v>
      </c>
      <c r="BT130" s="21">
        <f t="shared" si="24"/>
        <v>2.4441663286878024E-2</v>
      </c>
      <c r="BU130" s="45">
        <f t="shared" si="25"/>
        <v>0.78546651246042931</v>
      </c>
      <c r="BV130" s="44">
        <f t="shared" si="26"/>
        <v>0.32395586930540921</v>
      </c>
      <c r="BW130" s="21">
        <f t="shared" si="27"/>
        <v>2.8459871233746492E-2</v>
      </c>
      <c r="BX130" s="45">
        <f t="shared" si="28"/>
        <v>0.75531218463092198</v>
      </c>
      <c r="BY130" s="44">
        <f t="shared" si="29"/>
        <v>0.97393923521577563</v>
      </c>
      <c r="BZ130" s="21">
        <f t="shared" si="30"/>
        <v>7.0368643525204666E-2</v>
      </c>
      <c r="CA130" s="45">
        <f t="shared" si="31"/>
        <v>0.50660120745342385</v>
      </c>
      <c r="CB130" s="44">
        <f t="shared" si="32"/>
        <v>0.49548992425850891</v>
      </c>
      <c r="CC130" s="21">
        <f t="shared" si="33"/>
        <v>4.1066206099582114E-2</v>
      </c>
      <c r="CD130" s="45">
        <f t="shared" si="34"/>
        <v>0.66867718984854962</v>
      </c>
      <c r="CE130" s="44" t="str">
        <f t="shared" si="35"/>
        <v/>
      </c>
      <c r="CF130" s="21" t="str">
        <f t="shared" si="36"/>
        <v/>
      </c>
      <c r="CG130" s="45" t="str">
        <f t="shared" si="37"/>
        <v/>
      </c>
      <c r="CH130"/>
      <c r="CI130"/>
      <c r="CJ130"/>
    </row>
    <row r="131" spans="1:88" ht="14.25" x14ac:dyDescent="0.45">
      <c r="A131" s="40" t="s">
        <v>251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>
        <v>1.0117762512168793</v>
      </c>
      <c r="O131" s="41">
        <v>1.0077594568380965</v>
      </c>
      <c r="P131" s="41">
        <v>1.0009624639172374</v>
      </c>
      <c r="Q131" s="41">
        <v>1.0096153846153846</v>
      </c>
      <c r="R131" s="41">
        <v>1.0104761904666666</v>
      </c>
      <c r="S131" s="41">
        <v>1.0084825636287322</v>
      </c>
      <c r="T131" s="41">
        <v>1.0112149532710282</v>
      </c>
      <c r="U131" s="41">
        <v>1.0083179297504619</v>
      </c>
      <c r="V131" s="41">
        <v>1.0137488542622708</v>
      </c>
      <c r="W131" s="41">
        <v>1.0153707052465224</v>
      </c>
      <c r="X131" s="41">
        <v>1.0353220540251693</v>
      </c>
      <c r="Y131" s="41">
        <v>1.0205833333258301</v>
      </c>
      <c r="Z131" s="41">
        <v>1.0409896301146182</v>
      </c>
      <c r="AA131" s="41">
        <v>1.080947525297391</v>
      </c>
      <c r="AB131" s="41">
        <v>1.1949785937155253</v>
      </c>
      <c r="AC131" s="41">
        <v>1.1555137235878092</v>
      </c>
      <c r="AD131" s="41">
        <v>1.0528441879571746</v>
      </c>
      <c r="AE131" s="41">
        <v>1.0540286586817713</v>
      </c>
      <c r="AF131" s="41">
        <v>1.0819404204736418</v>
      </c>
      <c r="AG131" s="41">
        <v>1.1142543257353188</v>
      </c>
      <c r="AH131" s="41">
        <v>1.145982252898178</v>
      </c>
      <c r="AI131" s="41">
        <v>1.1220089261691299</v>
      </c>
      <c r="AJ131" s="41">
        <v>1.0609124892191168</v>
      </c>
      <c r="AK131" s="41">
        <v>1.0280977548873671</v>
      </c>
      <c r="AL131" s="41">
        <v>1.0208761122518817</v>
      </c>
      <c r="AM131" s="41">
        <v>1.0050284948038888</v>
      </c>
      <c r="AN131" s="41">
        <v>1.0125083388925922</v>
      </c>
      <c r="AO131" s="41">
        <v>1.0380497446878605</v>
      </c>
      <c r="AP131" s="41">
        <v>1.0257854649317739</v>
      </c>
      <c r="AQ131" s="41">
        <v>1.0386727511795126</v>
      </c>
      <c r="AR131" s="41">
        <v>1.0374562513962351</v>
      </c>
      <c r="AS131" s="41">
        <v>1.0400545423555485</v>
      </c>
      <c r="AT131" s="41">
        <v>1.0139298590626056</v>
      </c>
      <c r="AU131" s="41">
        <v>1.0204460966542717</v>
      </c>
      <c r="AV131" s="41">
        <v>1.0178189593727727</v>
      </c>
      <c r="AW131" s="41">
        <v>1.0280112044817928</v>
      </c>
      <c r="AX131" s="41">
        <v>1.0360278534665486</v>
      </c>
      <c r="AY131" s="41">
        <v>1.0325653321927035</v>
      </c>
      <c r="AZ131" s="41">
        <v>1.0113120369632822</v>
      </c>
      <c r="BA131" s="41">
        <v>1.0037092477353258</v>
      </c>
      <c r="BB131" s="41">
        <v>1.0581353815542756</v>
      </c>
      <c r="BC131" s="41">
        <v>1.0179230139468012</v>
      </c>
      <c r="BD131" s="41">
        <v>1.0042324648638601</v>
      </c>
      <c r="BE131" s="41">
        <v>1.0159913984280322</v>
      </c>
      <c r="BF131" s="41">
        <v>1.013925587374134</v>
      </c>
      <c r="BG131" s="41">
        <v>1.0409212565150021</v>
      </c>
      <c r="BH131" s="41">
        <v>1.0313958995872523</v>
      </c>
      <c r="BI131" s="41">
        <v>1.0302815514216257</v>
      </c>
      <c r="BJ131" s="41">
        <v>1.0687632393677693</v>
      </c>
      <c r="BK131" s="41">
        <v>1.0175331605427624</v>
      </c>
      <c r="BL131" s="41"/>
      <c r="BM131" s="41"/>
      <c r="BN131" s="46"/>
      <c r="BO131" s="2">
        <f t="shared" si="19"/>
        <v>50</v>
      </c>
      <c r="BP131" s="44">
        <f t="shared" si="20"/>
        <v>0.34034260061904775</v>
      </c>
      <c r="BQ131" s="21">
        <f t="shared" si="21"/>
        <v>2.9725771302182347E-2</v>
      </c>
      <c r="BR131" s="45">
        <f t="shared" si="22"/>
        <v>0.74607790540876795</v>
      </c>
      <c r="BS131" s="44">
        <f t="shared" si="23"/>
        <v>0.26845290182074377</v>
      </c>
      <c r="BT131" s="21">
        <f t="shared" si="24"/>
        <v>2.4064790955743653E-2</v>
      </c>
      <c r="BU131" s="45">
        <f t="shared" si="25"/>
        <v>0.78836194750675792</v>
      </c>
      <c r="BV131" s="44">
        <f t="shared" si="26"/>
        <v>0.61135654597324351</v>
      </c>
      <c r="BW131" s="21">
        <f t="shared" si="27"/>
        <v>4.8863964559608286E-2</v>
      </c>
      <c r="BX131" s="45">
        <f t="shared" si="28"/>
        <v>0.62059511440778603</v>
      </c>
      <c r="BY131" s="44">
        <f t="shared" si="29"/>
        <v>1.1964149116643146</v>
      </c>
      <c r="BZ131" s="21">
        <f t="shared" si="30"/>
        <v>8.1860933125891489E-2</v>
      </c>
      <c r="CA131" s="45">
        <f t="shared" si="31"/>
        <v>0.45528738431404048</v>
      </c>
      <c r="CB131" s="44">
        <f t="shared" si="32"/>
        <v>0.10206084395731119</v>
      </c>
      <c r="CC131" s="21">
        <f t="shared" si="33"/>
        <v>9.7655671222380835E-3</v>
      </c>
      <c r="CD131" s="45">
        <f t="shared" si="34"/>
        <v>0.90739091719216858</v>
      </c>
      <c r="CE131" s="44" t="str">
        <f t="shared" si="35"/>
        <v/>
      </c>
      <c r="CF131" s="21" t="str">
        <f t="shared" si="36"/>
        <v/>
      </c>
      <c r="CG131" s="45" t="str">
        <f t="shared" si="37"/>
        <v/>
      </c>
      <c r="CH131"/>
      <c r="CI131"/>
      <c r="CJ131"/>
    </row>
    <row r="132" spans="1:88" ht="14.25" x14ac:dyDescent="0.45">
      <c r="A132" s="40" t="s">
        <v>169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>
        <v>1.0204599999999999</v>
      </c>
      <c r="AW132" s="41">
        <v>1.0163</v>
      </c>
      <c r="AX132" s="41">
        <v>1.0167999999999999</v>
      </c>
      <c r="AY132" s="41">
        <v>1.0202800000000001</v>
      </c>
      <c r="AZ132" s="41">
        <v>1.0029399999999999</v>
      </c>
      <c r="BA132" s="41">
        <v>1.00061</v>
      </c>
      <c r="BB132" s="41">
        <v>1.02335</v>
      </c>
      <c r="BC132" s="41">
        <v>1.0226999999999999</v>
      </c>
      <c r="BD132" s="41">
        <v>1.0153000000000001</v>
      </c>
      <c r="BE132" s="41">
        <v>1.00943</v>
      </c>
      <c r="BF132" s="41">
        <v>1.00878</v>
      </c>
      <c r="BG132" s="41">
        <v>1.0262100000000001</v>
      </c>
      <c r="BH132" s="41">
        <v>1.0142</v>
      </c>
      <c r="BI132" s="41">
        <v>1.0184500000000001</v>
      </c>
      <c r="BJ132" s="41">
        <v>1.0365599999999999</v>
      </c>
      <c r="BK132" s="41">
        <v>1.0015400000000001</v>
      </c>
      <c r="BL132" s="41">
        <v>1.0266900000000001</v>
      </c>
      <c r="BM132" s="41">
        <v>2.63E-2</v>
      </c>
      <c r="BN132" s="46">
        <v>1.6299999999999999E-2</v>
      </c>
      <c r="BO132" s="2">
        <f t="shared" ref="BO132:BO195" si="38">COUNT(B132:BN132)</f>
        <v>19</v>
      </c>
      <c r="BP132" s="44">
        <f t="shared" ref="BP132:BP195" si="39">IF(COUNT(BB132:BK132)&gt;9,PRODUCT(BB132:BK132)-1,"")</f>
        <v>0.19069851775453461</v>
      </c>
      <c r="BQ132" s="21">
        <f t="shared" ref="BQ132:BQ195" si="40">IFERROR((BP132+1)^(1/10) -1,"")</f>
        <v>1.7607223824035012E-2</v>
      </c>
      <c r="BR132" s="45">
        <f t="shared" ref="BR132:BR195" si="41">IFERROR(1/(BP132+1),"")</f>
        <v>0.83984315516394425</v>
      </c>
      <c r="BS132" s="44" t="str">
        <f t="shared" ref="BS132:BS195" si="42">IF(COUNT(AR132:BA132)&gt;9,PRODUCT(AR132:BA132)-1,"")</f>
        <v/>
      </c>
      <c r="BT132" s="21" t="str">
        <f t="shared" ref="BT132:BT195" si="43">IFERROR((BS132+1)^(1/10) -1,"")</f>
        <v/>
      </c>
      <c r="BU132" s="45" t="str">
        <f t="shared" ref="BU132:BU195" si="44">IFERROR(1/(BS132+1),"")</f>
        <v/>
      </c>
      <c r="BV132" s="44" t="str">
        <f t="shared" ref="BV132:BV195" si="45">IF(COUNT(AH132:AQ132)&gt;9,PRODUCT(AH132:AQ132)-1,"")</f>
        <v/>
      </c>
      <c r="BW132" s="21" t="str">
        <f t="shared" ref="BW132:BW195" si="46">IFERROR((BV132+1)^(1/10) -1,"")</f>
        <v/>
      </c>
      <c r="BX132" s="45" t="str">
        <f t="shared" ref="BX132:BX195" si="47">IFERROR(1/(BV132+1),"")</f>
        <v/>
      </c>
      <c r="BY132" s="44" t="str">
        <f t="shared" ref="BY132:BY195" si="48">IF(COUNT(X132:AG132)&gt;9,PRODUCT(X132:AG132)-1,"")</f>
        <v/>
      </c>
      <c r="BZ132" s="21" t="str">
        <f t="shared" ref="BZ132:BZ195" si="49">IFERROR((BY132+1)^(1/10) -1,"")</f>
        <v/>
      </c>
      <c r="CA132" s="45" t="str">
        <f t="shared" ref="CA132:CA195" si="50">IFERROR(1/(BY132+1),"")</f>
        <v/>
      </c>
      <c r="CB132" s="44" t="str">
        <f t="shared" ref="CB132:CB195" si="51">IF(COUNT(N132:W132)&gt;9,PRODUCT(N132:W132)-1,"")</f>
        <v/>
      </c>
      <c r="CC132" s="21" t="str">
        <f t="shared" ref="CC132:CC195" si="52">IFERROR((CB132+1)^(1/10) -1,"")</f>
        <v/>
      </c>
      <c r="CD132" s="45" t="str">
        <f t="shared" ref="CD132:CD195" si="53">IFERROR(1/(1+CB132),"")</f>
        <v/>
      </c>
      <c r="CE132" s="44" t="str">
        <f t="shared" ref="CE132:CE195" si="54">IF(COUNT(D132:M132)&gt;9,PRODUCT(D132:M132)-1,"")</f>
        <v/>
      </c>
      <c r="CF132" s="21" t="str">
        <f t="shared" ref="CF132:CF195" si="55">IFERROR((CE132+1)^(1/10) -1,"")</f>
        <v/>
      </c>
      <c r="CG132" s="45" t="str">
        <f t="shared" ref="CG132:CG195" si="56">IFERROR(1/(CE132+1),"")</f>
        <v/>
      </c>
      <c r="CH132"/>
      <c r="CI132"/>
      <c r="CJ132"/>
    </row>
    <row r="133" spans="1:88" ht="14.25" x14ac:dyDescent="0.45">
      <c r="A133" s="40" t="s">
        <v>170</v>
      </c>
      <c r="B133" s="41"/>
      <c r="C133" s="41">
        <v>1.0170777988614801</v>
      </c>
      <c r="D133" s="41">
        <v>1.0559701492537314</v>
      </c>
      <c r="E133" s="41">
        <v>1.1098199392861849</v>
      </c>
      <c r="F133" s="41">
        <v>1.0783132530120483</v>
      </c>
      <c r="G133" s="41">
        <v>1.0474860335195531</v>
      </c>
      <c r="H133" s="41">
        <v>1.0453333333333334</v>
      </c>
      <c r="I133" s="41">
        <v>1.0255102040816324</v>
      </c>
      <c r="J133" s="41">
        <v>1.0348258706467661</v>
      </c>
      <c r="K133" s="41">
        <v>1.0208362079241042</v>
      </c>
      <c r="L133" s="41">
        <v>1.0435967302452316</v>
      </c>
      <c r="M133" s="41">
        <v>1.0374238468233246</v>
      </c>
      <c r="N133" s="41">
        <v>1.0083892617449663</v>
      </c>
      <c r="O133" s="41">
        <v>1.0183028286189686</v>
      </c>
      <c r="P133" s="41">
        <v>1.0269607843137254</v>
      </c>
      <c r="Q133" s="41">
        <v>1.0190930787589498</v>
      </c>
      <c r="R133" s="41">
        <v>1.0343481654957065</v>
      </c>
      <c r="S133" s="41">
        <v>1.0339622641509434</v>
      </c>
      <c r="T133" s="41">
        <v>1.0277372262773723</v>
      </c>
      <c r="U133" s="41">
        <v>1.0610795454545456</v>
      </c>
      <c r="V133" s="41">
        <v>1.0428380187416333</v>
      </c>
      <c r="W133" s="41">
        <v>1.0487804878048781</v>
      </c>
      <c r="X133" s="41">
        <v>1.0671051787911254</v>
      </c>
      <c r="Y133" s="41">
        <v>1.103030303030303</v>
      </c>
      <c r="Z133" s="41">
        <v>1.0677655677655677</v>
      </c>
      <c r="AA133" s="41">
        <v>1.0823327615780447</v>
      </c>
      <c r="AB133" s="41">
        <v>1.1125198098256739</v>
      </c>
      <c r="AC133" s="41">
        <v>1.145299145299145</v>
      </c>
      <c r="AD133" s="41">
        <v>1.1679104477611939</v>
      </c>
      <c r="AE133" s="41">
        <v>1.145899893503727</v>
      </c>
      <c r="AF133" s="41">
        <v>1.1189591078066909</v>
      </c>
      <c r="AG133" s="41">
        <v>1.1370431893687709</v>
      </c>
      <c r="AH133" s="41">
        <v>1.170927684441198</v>
      </c>
      <c r="AI133" s="41">
        <v>1.1534622582657521</v>
      </c>
      <c r="AJ133" s="41">
        <v>1.1617090319091399</v>
      </c>
      <c r="AK133" s="41">
        <v>1.073556797020484</v>
      </c>
      <c r="AL133" s="41">
        <v>1.0620121422376407</v>
      </c>
      <c r="AM133" s="41">
        <v>1.154052714866922</v>
      </c>
      <c r="AN133" s="41">
        <v>1.1321782178217821</v>
      </c>
      <c r="AO133" s="41">
        <v>1.157411456055969</v>
      </c>
      <c r="AP133" s="41">
        <v>1.0637514166981488</v>
      </c>
      <c r="AQ133" s="41">
        <v>1.0571783716594159</v>
      </c>
      <c r="AR133" s="41">
        <v>1.0610005319000029</v>
      </c>
      <c r="AS133" s="41">
        <v>1.0259894459102903</v>
      </c>
      <c r="AT133" s="41">
        <v>1.01015815867301</v>
      </c>
      <c r="AU133" s="41">
        <v>1.012856415478615</v>
      </c>
      <c r="AV133" s="41">
        <v>1.0168174302880593</v>
      </c>
      <c r="AW133" s="41">
        <v>1.0375514671392088</v>
      </c>
      <c r="AX133" s="41">
        <v>1.0228557076478715</v>
      </c>
      <c r="AY133" s="41">
        <v>1.0118723143032533</v>
      </c>
      <c r="AZ133" s="41">
        <v>1.0124246211339893</v>
      </c>
      <c r="BA133" s="41">
        <v>1.0027804077132345</v>
      </c>
      <c r="BB133" s="41">
        <v>1.0300694369748904</v>
      </c>
      <c r="BC133" s="41">
        <v>1.0250960099316617</v>
      </c>
      <c r="BD133" s="41">
        <v>1.0266094712060847</v>
      </c>
      <c r="BE133" s="41">
        <v>1.0112359017893564</v>
      </c>
      <c r="BF133" s="41">
        <v>1.0229024909255815</v>
      </c>
      <c r="BG133" s="41">
        <v>1.0303702073937091</v>
      </c>
      <c r="BH133" s="41">
        <v>1.0336540449322289</v>
      </c>
      <c r="BI133" s="41">
        <v>1.0237614328032616</v>
      </c>
      <c r="BJ133" s="41">
        <v>1.0395894428152495</v>
      </c>
      <c r="BK133" s="41">
        <v>1.0211565585331452</v>
      </c>
      <c r="BL133" s="41">
        <v>1.0230202578268877</v>
      </c>
      <c r="BM133" s="41">
        <v>4.4299999999999999E-2</v>
      </c>
      <c r="BN133" s="46">
        <v>8.8000000000000005E-3</v>
      </c>
      <c r="BO133" s="2">
        <f t="shared" si="38"/>
        <v>64</v>
      </c>
      <c r="BP133" s="44">
        <f t="shared" si="39"/>
        <v>0.29790971998135563</v>
      </c>
      <c r="BQ133" s="21">
        <f t="shared" si="40"/>
        <v>2.6418446574931975E-2</v>
      </c>
      <c r="BR133" s="45">
        <f t="shared" si="41"/>
        <v>0.77046961325966867</v>
      </c>
      <c r="BS133" s="44">
        <f t="shared" si="42"/>
        <v>0.23468738199660799</v>
      </c>
      <c r="BT133" s="21">
        <f t="shared" si="43"/>
        <v>2.1305571209853102E-2</v>
      </c>
      <c r="BU133" s="45">
        <f t="shared" si="44"/>
        <v>0.80992161625795833</v>
      </c>
      <c r="BV133" s="44">
        <f t="shared" si="45"/>
        <v>2.0422995754949733</v>
      </c>
      <c r="BW133" s="21">
        <f t="shared" si="46"/>
        <v>0.11768699504102753</v>
      </c>
      <c r="BX133" s="45">
        <f t="shared" si="47"/>
        <v>0.32869872778301357</v>
      </c>
      <c r="BY133" s="44">
        <f t="shared" si="48"/>
        <v>1.9512464439697972</v>
      </c>
      <c r="BZ133" s="21">
        <f t="shared" si="49"/>
        <v>0.1142959388056346</v>
      </c>
      <c r="CA133" s="45">
        <f t="shared" si="50"/>
        <v>0.33883988307492019</v>
      </c>
      <c r="CB133" s="44">
        <f t="shared" si="51"/>
        <v>0.37080536912751727</v>
      </c>
      <c r="CC133" s="21">
        <f t="shared" si="52"/>
        <v>3.2042494217996431E-2</v>
      </c>
      <c r="CD133" s="45">
        <f t="shared" si="53"/>
        <v>0.72949816401468759</v>
      </c>
      <c r="CE133" s="44">
        <f t="shared" si="54"/>
        <v>0.62294728464449811</v>
      </c>
      <c r="CF133" s="21">
        <f t="shared" si="55"/>
        <v>4.9615997677322943E-2</v>
      </c>
      <c r="CG133" s="45">
        <f t="shared" si="56"/>
        <v>0.61616295825594058</v>
      </c>
      <c r="CH133"/>
      <c r="CI133"/>
      <c r="CJ133"/>
    </row>
    <row r="134" spans="1:88" ht="14.25" x14ac:dyDescent="0.45">
      <c r="A134" s="40" t="s">
        <v>171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>
        <v>1.27019999999</v>
      </c>
      <c r="AB134" s="41">
        <v>1.1332073689193289</v>
      </c>
      <c r="AC134" s="41">
        <v>1.0752396832018565</v>
      </c>
      <c r="AD134" s="41">
        <v>1.0280900691377213</v>
      </c>
      <c r="AE134" s="41">
        <v>1.113998565000597</v>
      </c>
      <c r="AF134" s="41">
        <v>1.0456024221004665</v>
      </c>
      <c r="AG134" s="41">
        <v>1.481821697063205</v>
      </c>
      <c r="AH134" s="41">
        <v>1.3530125709642531</v>
      </c>
      <c r="AI134" s="41">
        <v>1.2387000000000001</v>
      </c>
      <c r="AJ134" s="41">
        <v>1.247921207717769</v>
      </c>
      <c r="AK134" s="41">
        <v>1.310712899465216</v>
      </c>
      <c r="AL134" s="41">
        <v>1.354420643931215</v>
      </c>
      <c r="AM134" s="41">
        <v>3.19472643735573</v>
      </c>
      <c r="AN134" s="41">
        <v>7.8142164781906294</v>
      </c>
      <c r="AO134" s="41">
        <v>10.119252331902359</v>
      </c>
      <c r="AP134" s="41">
        <v>103.050270641849</v>
      </c>
      <c r="AQ134" s="41">
        <v>48.701895273737101</v>
      </c>
      <c r="AR134" s="41">
        <v>75.854921876917999</v>
      </c>
      <c r="AS134" s="41">
        <v>30.4509295660013</v>
      </c>
      <c r="AT134" s="41">
        <v>1.2367371639130371</v>
      </c>
      <c r="AU134" s="41">
        <v>1.2040065226605701</v>
      </c>
      <c r="AV134" s="41">
        <v>1.067117059085511</v>
      </c>
      <c r="AW134" s="41">
        <v>1.1093554166666699</v>
      </c>
      <c r="AX134" s="41">
        <v>1.116188717697548</v>
      </c>
      <c r="AY134" s="41">
        <v>1.0922471229557842</v>
      </c>
      <c r="AZ134" s="41">
        <v>1.130384418689196</v>
      </c>
      <c r="BA134" s="41">
        <v>1.1121673625570949</v>
      </c>
      <c r="BB134" s="41">
        <v>1.09873</v>
      </c>
      <c r="BC134" s="41">
        <v>1.0598604186279514</v>
      </c>
      <c r="BD134" s="41">
        <v>1.0375017465778471</v>
      </c>
      <c r="BE134" s="41">
        <v>1.053023877321994</v>
      </c>
      <c r="BF134" s="41">
        <v>1.0847021063584072</v>
      </c>
      <c r="BG134" s="41">
        <v>1.0959909986064429</v>
      </c>
      <c r="BH134" s="41">
        <v>1.0914019966777715</v>
      </c>
      <c r="BI134" s="41">
        <v>1.1112693474461219</v>
      </c>
      <c r="BJ134" s="41">
        <v>1.1982620312874219</v>
      </c>
      <c r="BK134" s="41">
        <v>1.0368700160498794</v>
      </c>
      <c r="BL134" s="41">
        <v>1.0545485546150215</v>
      </c>
      <c r="BM134" s="41">
        <v>8.0799999999999997E-2</v>
      </c>
      <c r="BN134" s="46">
        <v>7.1900000000000006E-2</v>
      </c>
      <c r="BO134" s="2">
        <f t="shared" si="38"/>
        <v>40</v>
      </c>
      <c r="BP134" s="44">
        <f t="shared" si="39"/>
        <v>1.2791052190532484</v>
      </c>
      <c r="BQ134" s="21">
        <f t="shared" si="40"/>
        <v>8.5866506555191124E-2</v>
      </c>
      <c r="BR134" s="45">
        <f t="shared" si="41"/>
        <v>0.43876868502604938</v>
      </c>
      <c r="BS134" s="44">
        <f t="shared" si="42"/>
        <v>6239.6264699571257</v>
      </c>
      <c r="BT134" s="21">
        <f t="shared" si="43"/>
        <v>1.3961986485229727</v>
      </c>
      <c r="BU134" s="45">
        <f t="shared" si="44"/>
        <v>1.6024032279677046E-4</v>
      </c>
      <c r="BV134" s="44">
        <f t="shared" si="45"/>
        <v>4707374.1633702507</v>
      </c>
      <c r="BW134" s="21">
        <f t="shared" si="46"/>
        <v>3.648125881163506</v>
      </c>
      <c r="BX134" s="45">
        <f t="shared" si="47"/>
        <v>2.124326116561419E-7</v>
      </c>
      <c r="BY134" s="44" t="str">
        <f t="shared" si="48"/>
        <v/>
      </c>
      <c r="BZ134" s="21" t="str">
        <f t="shared" si="49"/>
        <v/>
      </c>
      <c r="CA134" s="45" t="str">
        <f t="shared" si="50"/>
        <v/>
      </c>
      <c r="CB134" s="44" t="str">
        <f t="shared" si="51"/>
        <v/>
      </c>
      <c r="CC134" s="21" t="str">
        <f t="shared" si="52"/>
        <v/>
      </c>
      <c r="CD134" s="45" t="str">
        <f t="shared" si="53"/>
        <v/>
      </c>
      <c r="CE134" s="44" t="str">
        <f t="shared" si="54"/>
        <v/>
      </c>
      <c r="CF134" s="21" t="str">
        <f t="shared" si="55"/>
        <v/>
      </c>
      <c r="CG134" s="45" t="str">
        <f t="shared" si="56"/>
        <v/>
      </c>
      <c r="CH134"/>
      <c r="CI134"/>
      <c r="CJ134"/>
    </row>
    <row r="135" spans="1:88" ht="14.25" x14ac:dyDescent="0.45">
      <c r="A135" s="40" t="s">
        <v>172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>
        <v>1.010040160642671</v>
      </c>
      <c r="S135" s="41">
        <v>1.043737574563059</v>
      </c>
      <c r="T135" s="41">
        <v>1.1057142857047619</v>
      </c>
      <c r="U135" s="41">
        <v>1.004306632213646</v>
      </c>
      <c r="V135" s="41">
        <v>0.9707690108702467</v>
      </c>
      <c r="W135" s="41">
        <v>1.1064566001584399</v>
      </c>
      <c r="X135" s="41">
        <v>1.0111783884490506</v>
      </c>
      <c r="Y135" s="41">
        <v>1.0419161676648689</v>
      </c>
      <c r="Z135" s="41">
        <v>1.0975116837202719</v>
      </c>
      <c r="AA135" s="41">
        <v>1.117850155367472</v>
      </c>
      <c r="AB135" s="41">
        <v>1.033975084937333</v>
      </c>
      <c r="AC135" s="41">
        <v>1.0911580205137057</v>
      </c>
      <c r="AD135" s="41">
        <v>1.2352968015692869</v>
      </c>
      <c r="AE135" s="41">
        <v>1.2325108960633291</v>
      </c>
      <c r="AF135" s="41">
        <v>1.1009320027569951</v>
      </c>
      <c r="AG135" s="41">
        <v>1.0726787707223362</v>
      </c>
      <c r="AH135" s="41">
        <v>1.103052757124044</v>
      </c>
      <c r="AI135" s="41">
        <v>1.229134075641636</v>
      </c>
      <c r="AJ135" s="41">
        <v>1.116418357416785</v>
      </c>
      <c r="AK135" s="41">
        <v>0.97510394313285087</v>
      </c>
      <c r="AL135" s="41">
        <v>1.0836442411829976</v>
      </c>
      <c r="AM135" s="41">
        <v>0.99076600876005072</v>
      </c>
      <c r="AN135" s="41">
        <v>0.96792428658343277</v>
      </c>
      <c r="AO135" s="41">
        <v>0.9328789107098806</v>
      </c>
      <c r="AP135" s="41">
        <v>0.98606036959528964</v>
      </c>
      <c r="AQ135" s="41">
        <v>0.97156474820143901</v>
      </c>
      <c r="AR135" s="41">
        <v>0.99224346989022516</v>
      </c>
      <c r="AS135" s="41">
        <v>0.92203358208955233</v>
      </c>
      <c r="AT135" s="41">
        <v>0.9552438209752836</v>
      </c>
      <c r="AU135" s="41">
        <v>0.98784965034965067</v>
      </c>
      <c r="AV135" s="41">
        <v>1.360410583134239</v>
      </c>
      <c r="AW135" s="41">
        <v>1.105632886691815</v>
      </c>
      <c r="AX135" s="41">
        <v>1.0528885751264874</v>
      </c>
      <c r="AY135" s="41">
        <v>1.0293345253394426</v>
      </c>
      <c r="AZ135" s="41">
        <v>1.0454801577718713</v>
      </c>
      <c r="BA135" s="41">
        <v>0.9769787496150355</v>
      </c>
      <c r="BB135" s="41">
        <v>1.0290014973599118</v>
      </c>
      <c r="BC135" s="41">
        <v>1.0400551428352669</v>
      </c>
      <c r="BD135" s="41">
        <v>1.0262886597938143</v>
      </c>
      <c r="BE135" s="41">
        <v>0.98385592308243974</v>
      </c>
      <c r="BF135" s="41">
        <v>1.0026254375729287</v>
      </c>
      <c r="BG135" s="41">
        <v>1.0779749781786443</v>
      </c>
      <c r="BH135" s="41">
        <v>1.0004048582995952</v>
      </c>
      <c r="BI135" s="41">
        <v>1.0005395926075813</v>
      </c>
      <c r="BJ135" s="41">
        <v>1.113051098827019</v>
      </c>
      <c r="BK135" s="41">
        <v>1.0058290659080109</v>
      </c>
      <c r="BL135" s="41">
        <v>1.0080407308088268</v>
      </c>
      <c r="BM135" s="41">
        <v>2.9399999999999999E-2</v>
      </c>
      <c r="BN135" s="46">
        <v>4.5999999999999999E-3</v>
      </c>
      <c r="BO135" s="2">
        <f t="shared" si="38"/>
        <v>49</v>
      </c>
      <c r="BP135" s="44">
        <f t="shared" si="39"/>
        <v>0.30879058296218131</v>
      </c>
      <c r="BQ135" s="21">
        <f t="shared" si="40"/>
        <v>2.7275702512768563E-2</v>
      </c>
      <c r="BR135" s="45">
        <f t="shared" si="41"/>
        <v>0.76406417727785247</v>
      </c>
      <c r="BS135" s="44">
        <f t="shared" si="42"/>
        <v>0.43744385736374203</v>
      </c>
      <c r="BT135" s="21">
        <f t="shared" si="43"/>
        <v>3.6953039969305213E-2</v>
      </c>
      <c r="BU135" s="45">
        <f t="shared" si="44"/>
        <v>0.69567934418947686</v>
      </c>
      <c r="BV135" s="44">
        <f t="shared" si="45"/>
        <v>0.37079706651346123</v>
      </c>
      <c r="BW135" s="21">
        <f t="shared" si="46"/>
        <v>3.2041869134810552E-2</v>
      </c>
      <c r="BX135" s="45">
        <f t="shared" si="47"/>
        <v>0.72950258242340649</v>
      </c>
      <c r="BY135" s="44">
        <f t="shared" si="48"/>
        <v>1.6220640095890357</v>
      </c>
      <c r="BZ135" s="21">
        <f t="shared" si="49"/>
        <v>0.10119524884824194</v>
      </c>
      <c r="CA135" s="45">
        <f t="shared" si="50"/>
        <v>0.38137894282631685</v>
      </c>
      <c r="CB135" s="44" t="str">
        <f t="shared" si="51"/>
        <v/>
      </c>
      <c r="CC135" s="21" t="str">
        <f t="shared" si="52"/>
        <v/>
      </c>
      <c r="CD135" s="45" t="str">
        <f t="shared" si="53"/>
        <v/>
      </c>
      <c r="CE135" s="44" t="str">
        <f t="shared" si="54"/>
        <v/>
      </c>
      <c r="CF135" s="21" t="str">
        <f t="shared" si="55"/>
        <v/>
      </c>
      <c r="CG135" s="45" t="str">
        <f t="shared" si="56"/>
        <v/>
      </c>
      <c r="CH135"/>
      <c r="CI135"/>
      <c r="CJ135"/>
    </row>
    <row r="136" spans="1:88" ht="14.25" x14ac:dyDescent="0.45">
      <c r="A136" s="40" t="s">
        <v>173</v>
      </c>
      <c r="B136" s="41"/>
      <c r="C136" s="41"/>
      <c r="D136" s="41"/>
      <c r="E136" s="41"/>
      <c r="F136" s="41"/>
      <c r="G136" s="41"/>
      <c r="H136" s="41">
        <v>1.0300120048022809</v>
      </c>
      <c r="I136" s="41">
        <v>1.0710955711080548</v>
      </c>
      <c r="J136" s="41">
        <v>1.055495103373232</v>
      </c>
      <c r="K136" s="41">
        <v>1.0309278350515463</v>
      </c>
      <c r="L136" s="41">
        <v>0.93199999999999983</v>
      </c>
      <c r="M136" s="41">
        <v>1.0182403433476397</v>
      </c>
      <c r="N136" s="41">
        <v>1.0544432736187253</v>
      </c>
      <c r="O136" s="41">
        <v>1.0627914723477512</v>
      </c>
      <c r="P136" s="41">
        <v>1.0526563234621733</v>
      </c>
      <c r="Q136" s="41">
        <v>0.97305344647672642</v>
      </c>
      <c r="R136" s="41">
        <v>1.0085679314573752</v>
      </c>
      <c r="S136" s="41">
        <v>1.0410345873811624</v>
      </c>
      <c r="T136" s="41">
        <v>1.0969034608375117</v>
      </c>
      <c r="U136" s="41">
        <v>0.96273663234857798</v>
      </c>
      <c r="V136" s="41">
        <v>0.99523940940939171</v>
      </c>
      <c r="W136" s="41">
        <v>1.1015597920282201</v>
      </c>
      <c r="X136" s="41">
        <v>1.137570799247932</v>
      </c>
      <c r="Y136" s="41">
        <v>1.1599911484822329</v>
      </c>
      <c r="Z136" s="41">
        <v>1.0345764975201479</v>
      </c>
      <c r="AA136" s="41">
        <v>1.0540266445394249</v>
      </c>
      <c r="AB136" s="41">
        <v>1.126743931774332</v>
      </c>
      <c r="AC136" s="41">
        <v>1.3396418832217711</v>
      </c>
      <c r="AD136" s="41">
        <v>1.2429999999999999</v>
      </c>
      <c r="AE136" s="41">
        <v>1.1508783405726879</v>
      </c>
      <c r="AF136" s="41">
        <v>1.2170924574166639</v>
      </c>
      <c r="AG136" s="41">
        <v>1.117097306212117</v>
      </c>
      <c r="AH136" s="41">
        <v>1.0997226199001422</v>
      </c>
      <c r="AI136" s="41">
        <v>1.2081282291219479</v>
      </c>
      <c r="AJ136" s="41">
        <v>1.0769774724714258</v>
      </c>
      <c r="AK136" s="41">
        <v>1.232123315511559</v>
      </c>
      <c r="AL136" s="41">
        <v>1.1782053328608419</v>
      </c>
      <c r="AM136" s="41">
        <v>1.0743534482758623</v>
      </c>
      <c r="AN136" s="41">
        <v>1.0571715145436309</v>
      </c>
      <c r="AO136" s="41">
        <v>1.112903225806452</v>
      </c>
      <c r="AP136" s="41">
        <v>1.5451122477976731</v>
      </c>
      <c r="AQ136" s="41">
        <v>1.5046668812359141</v>
      </c>
      <c r="AR136" s="41">
        <v>1.0736440030557706</v>
      </c>
      <c r="AS136" s="41">
        <v>1.1300697310374259</v>
      </c>
      <c r="AT136" s="41">
        <v>1.4458884271502319</v>
      </c>
      <c r="AU136" s="41">
        <v>1.5716525283492149</v>
      </c>
      <c r="AV136" s="41">
        <v>1.5703170891196598</v>
      </c>
      <c r="AW136" s="41">
        <v>1.728355022972639</v>
      </c>
      <c r="AX136" s="41">
        <v>1.2926829268292681</v>
      </c>
      <c r="AY136" s="41">
        <v>1.0852987421383649</v>
      </c>
      <c r="AZ136" s="41">
        <v>1.0999637812386815</v>
      </c>
      <c r="BA136" s="41">
        <v>1.0661837339479752</v>
      </c>
      <c r="BB136" s="41">
        <v>1.0693329215565162</v>
      </c>
      <c r="BC136" s="41">
        <v>1.188736462093863</v>
      </c>
      <c r="BD136" s="41">
        <v>1.1287657920310981</v>
      </c>
      <c r="BE136" s="41">
        <v>1.1403178361314361</v>
      </c>
      <c r="BF136" s="41">
        <v>1.1499803381832521</v>
      </c>
      <c r="BG136" s="41">
        <v>1.178634933661606</v>
      </c>
      <c r="BH136" s="41">
        <v>1.082395265173494</v>
      </c>
      <c r="BI136" s="41">
        <v>1.0538222365176371</v>
      </c>
      <c r="BJ136" s="41">
        <v>1.115779835181606</v>
      </c>
      <c r="BK136" s="41">
        <v>1.1153767274730531</v>
      </c>
      <c r="BL136" s="41">
        <v>1.137202018444406</v>
      </c>
      <c r="BM136" s="41">
        <v>0.1084</v>
      </c>
      <c r="BN136" s="46">
        <v>0.1222</v>
      </c>
      <c r="BO136" s="2">
        <f t="shared" si="38"/>
        <v>59</v>
      </c>
      <c r="BP136" s="44">
        <f t="shared" si="39"/>
        <v>2.1481203855767412</v>
      </c>
      <c r="BQ136" s="21">
        <f t="shared" si="40"/>
        <v>0.12151512038549206</v>
      </c>
      <c r="BR136" s="45">
        <f t="shared" si="41"/>
        <v>0.3176498600820814</v>
      </c>
      <c r="BS136" s="44">
        <f t="shared" si="42"/>
        <v>11.312009041065684</v>
      </c>
      <c r="BT136" s="21">
        <f t="shared" si="43"/>
        <v>0.28538400860715418</v>
      </c>
      <c r="BU136" s="45">
        <f t="shared" si="44"/>
        <v>8.1221512806283938E-2</v>
      </c>
      <c r="BV136" s="44">
        <f t="shared" si="45"/>
        <v>5.1041950477681386</v>
      </c>
      <c r="BW136" s="21">
        <f t="shared" si="46"/>
        <v>0.19829249752695177</v>
      </c>
      <c r="BX136" s="45">
        <f t="shared" si="47"/>
        <v>0.16382176391392136</v>
      </c>
      <c r="BY136" s="44">
        <f t="shared" si="48"/>
        <v>3.2245103099605386</v>
      </c>
      <c r="BZ136" s="21">
        <f t="shared" si="49"/>
        <v>0.15498843982297927</v>
      </c>
      <c r="CA136" s="45">
        <f t="shared" si="50"/>
        <v>0.23671382636756805</v>
      </c>
      <c r="CB136" s="44">
        <f t="shared" si="51"/>
        <v>0.39532841587021084</v>
      </c>
      <c r="CC136" s="21">
        <f t="shared" si="52"/>
        <v>3.3874071666384564E-2</v>
      </c>
      <c r="CD136" s="45">
        <f t="shared" si="53"/>
        <v>0.71667715544683419</v>
      </c>
      <c r="CE136" s="44" t="str">
        <f t="shared" si="54"/>
        <v/>
      </c>
      <c r="CF136" s="21" t="str">
        <f t="shared" si="55"/>
        <v/>
      </c>
      <c r="CG136" s="45" t="str">
        <f t="shared" si="56"/>
        <v/>
      </c>
      <c r="CH136"/>
      <c r="CI136"/>
      <c r="CJ136"/>
    </row>
    <row r="137" spans="1:88" ht="14.25" x14ac:dyDescent="0.45">
      <c r="A137" s="40" t="s">
        <v>175</v>
      </c>
      <c r="B137" s="41">
        <v>0.993200169995752</v>
      </c>
      <c r="C137" s="41">
        <v>0.95892169448010267</v>
      </c>
      <c r="D137" s="41">
        <v>1.0990629183400265</v>
      </c>
      <c r="E137" s="41">
        <v>1.158343483556638</v>
      </c>
      <c r="F137" s="41">
        <v>1.0890290921836678</v>
      </c>
      <c r="G137" s="41">
        <v>1.0202767943353717</v>
      </c>
      <c r="H137" s="41">
        <v>1.0444794952681387</v>
      </c>
      <c r="I137" s="41">
        <v>1.0090607067351254</v>
      </c>
      <c r="J137" s="41">
        <v>1.0386111942532175</v>
      </c>
      <c r="K137" s="41">
        <v>1.0273775215907781</v>
      </c>
      <c r="L137" s="41">
        <v>1.0488078541385428</v>
      </c>
      <c r="M137" s="41">
        <v>1.0216635464166153</v>
      </c>
      <c r="N137" s="41">
        <v>1.0039267015759483</v>
      </c>
      <c r="O137" s="41">
        <v>1.0245110821252279</v>
      </c>
      <c r="P137" s="41">
        <v>1.052685161619537</v>
      </c>
      <c r="Q137" s="41">
        <v>1.0258704061826751</v>
      </c>
      <c r="R137" s="41">
        <v>1.0567994343683977</v>
      </c>
      <c r="S137" s="41">
        <v>1.0425958965260906</v>
      </c>
      <c r="T137" s="41">
        <v>1.0325133689693307</v>
      </c>
      <c r="U137" s="41">
        <v>1.0443339548426189</v>
      </c>
      <c r="V137" s="41">
        <v>1.0347153342637316</v>
      </c>
      <c r="W137" s="41">
        <v>1.0306748466224038</v>
      </c>
      <c r="X137" s="41">
        <v>1.1056547619048671</v>
      </c>
      <c r="Y137" s="41">
        <v>1.0625841184432832</v>
      </c>
      <c r="Z137" s="41">
        <v>1.072197593409832</v>
      </c>
      <c r="AA137" s="41">
        <v>1.0744240992364051</v>
      </c>
      <c r="AB137" s="41">
        <v>1.0941451346961819</v>
      </c>
      <c r="AC137" s="41">
        <v>1.1170707197622181</v>
      </c>
      <c r="AD137" s="41">
        <v>1.0917575621268045</v>
      </c>
      <c r="AE137" s="41">
        <v>1.0904315583494204</v>
      </c>
      <c r="AF137" s="41">
        <v>1.0815150656449652</v>
      </c>
      <c r="AG137" s="41">
        <v>1.0475982532762318</v>
      </c>
      <c r="AH137" s="41">
        <v>1.1089620675260869</v>
      </c>
      <c r="AI137" s="41">
        <v>1.1363704706059989</v>
      </c>
      <c r="AJ137" s="41">
        <v>1.1137205609963079</v>
      </c>
      <c r="AK137" s="41">
        <v>1.0841104841120741</v>
      </c>
      <c r="AL137" s="41">
        <v>1.062791079937744</v>
      </c>
      <c r="AM137" s="41">
        <v>1.056658246122429</v>
      </c>
      <c r="AN137" s="41">
        <v>1.071867681503536</v>
      </c>
      <c r="AO137" s="41">
        <v>1.0872593199508398</v>
      </c>
      <c r="AP137" s="41">
        <v>1.0669848446788901</v>
      </c>
      <c r="AQ137" s="41">
        <v>1.0455544220356272</v>
      </c>
      <c r="AR137" s="41">
        <v>1.0411303336210489</v>
      </c>
      <c r="AS137" s="41">
        <v>1.0342068269473366</v>
      </c>
      <c r="AT137" s="41">
        <v>1.0234211626934338</v>
      </c>
      <c r="AU137" s="41">
        <v>1.0227148889797018</v>
      </c>
      <c r="AV137" s="41">
        <v>1.0139855482667908</v>
      </c>
      <c r="AW137" s="41">
        <v>1.0245640537256604</v>
      </c>
      <c r="AX137" s="41">
        <v>1.0125869418891631</v>
      </c>
      <c r="AY137" s="41">
        <v>1.0258074114403442</v>
      </c>
      <c r="AZ137" s="41">
        <v>1.022556855000464</v>
      </c>
      <c r="BA137" s="41">
        <v>1.0233313890509124</v>
      </c>
      <c r="BB137" s="41">
        <v>1.0308606790977934</v>
      </c>
      <c r="BC137" s="41">
        <v>1.030173775671406</v>
      </c>
      <c r="BD137" s="41">
        <v>1.0128814598987885</v>
      </c>
      <c r="BE137" s="41">
        <v>1.0247539742619229</v>
      </c>
      <c r="BF137" s="41">
        <v>1.0046539115018098</v>
      </c>
      <c r="BG137" s="41">
        <v>1.015220588235294</v>
      </c>
      <c r="BH137" s="41">
        <v>1.023321503585138</v>
      </c>
      <c r="BI137" s="41">
        <v>1.0072899709816689</v>
      </c>
      <c r="BJ137" s="41">
        <v>1.0376616076447445</v>
      </c>
      <c r="BK137" s="41">
        <v>1.021668472372695</v>
      </c>
      <c r="BL137" s="41">
        <v>1.0239925768822933</v>
      </c>
      <c r="BM137" s="41">
        <v>1.2999999999999999E-2</v>
      </c>
      <c r="BN137" s="46">
        <v>7.1000000000000004E-3</v>
      </c>
      <c r="BO137" s="2">
        <f t="shared" si="38"/>
        <v>65</v>
      </c>
      <c r="BP137" s="44">
        <f t="shared" si="39"/>
        <v>0.22856444914908924</v>
      </c>
      <c r="BQ137" s="21">
        <f t="shared" si="40"/>
        <v>2.0797962197263153E-2</v>
      </c>
      <c r="BR137" s="45">
        <f t="shared" si="41"/>
        <v>0.81395811240721294</v>
      </c>
      <c r="BS137" s="44">
        <f t="shared" si="42"/>
        <v>0.27260688146392464</v>
      </c>
      <c r="BT137" s="21">
        <f t="shared" si="43"/>
        <v>2.4399662539631883E-2</v>
      </c>
      <c r="BU137" s="45">
        <f t="shared" si="44"/>
        <v>0.78578861592329652</v>
      </c>
      <c r="BV137" s="44">
        <f t="shared" si="45"/>
        <v>1.2215089620767867</v>
      </c>
      <c r="BW137" s="21">
        <f t="shared" si="46"/>
        <v>8.309065061672305E-2</v>
      </c>
      <c r="BX137" s="45">
        <f t="shared" si="47"/>
        <v>0.45014448155327086</v>
      </c>
      <c r="BY137" s="44">
        <f t="shared" si="48"/>
        <v>1.2312127976512466</v>
      </c>
      <c r="BZ137" s="21">
        <f t="shared" si="49"/>
        <v>8.3562831076672062E-2</v>
      </c>
      <c r="CA137" s="45">
        <f t="shared" si="50"/>
        <v>0.44818674447039752</v>
      </c>
      <c r="CB137" s="44">
        <f t="shared" si="51"/>
        <v>0.40732984291681462</v>
      </c>
      <c r="CC137" s="21">
        <f t="shared" si="52"/>
        <v>3.475989889263853E-2</v>
      </c>
      <c r="CD137" s="45">
        <f t="shared" si="53"/>
        <v>0.71056547619811161</v>
      </c>
      <c r="CE137" s="44">
        <f t="shared" si="54"/>
        <v>0.70459616241409839</v>
      </c>
      <c r="CF137" s="21">
        <f t="shared" si="55"/>
        <v>5.4780641730892254E-2</v>
      </c>
      <c r="CG137" s="45">
        <f t="shared" si="56"/>
        <v>0.58664921466429387</v>
      </c>
      <c r="CH137"/>
      <c r="CI137"/>
      <c r="CJ137"/>
    </row>
    <row r="138" spans="1:88" ht="14.25" x14ac:dyDescent="0.45">
      <c r="A138" s="40" t="s">
        <v>176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>
        <v>1.046</v>
      </c>
      <c r="AT138" s="41">
        <v>1.01</v>
      </c>
      <c r="AU138" s="41">
        <v>0.997</v>
      </c>
      <c r="AV138" s="41">
        <v>1.004</v>
      </c>
      <c r="AW138" s="41">
        <v>1.024</v>
      </c>
      <c r="AX138" s="41">
        <v>1.0089999999999999</v>
      </c>
      <c r="AY138" s="41">
        <v>0.995</v>
      </c>
      <c r="AZ138" s="41">
        <v>0.99099999999999999</v>
      </c>
      <c r="BA138" s="41">
        <v>1.0049999999999999</v>
      </c>
      <c r="BB138" s="41">
        <v>0.98799999999999999</v>
      </c>
      <c r="BC138" s="41">
        <v>0.99183333333333334</v>
      </c>
      <c r="BD138" s="41">
        <v>0.99714333725424276</v>
      </c>
      <c r="BE138" s="41">
        <v>1.0018537243006405</v>
      </c>
      <c r="BF138" s="41">
        <v>1.0075693860386881</v>
      </c>
      <c r="BG138" s="41">
        <v>1.0186143572621034</v>
      </c>
      <c r="BH138" s="41">
        <v>1.0320413013193479</v>
      </c>
      <c r="BI138" s="41">
        <v>1.0595521676989044</v>
      </c>
      <c r="BJ138" s="41">
        <v>1.120908273381295</v>
      </c>
      <c r="BK138" s="41">
        <v>1.0393517589955474</v>
      </c>
      <c r="BL138" s="41">
        <v>1.0320339637205711</v>
      </c>
      <c r="BM138" s="41">
        <v>4.07E-2</v>
      </c>
      <c r="BN138" s="46">
        <v>2.9100000000000001E-2</v>
      </c>
      <c r="BO138" s="2">
        <f t="shared" si="38"/>
        <v>22</v>
      </c>
      <c r="BP138" s="44">
        <f t="shared" si="39"/>
        <v>0.27995400000000048</v>
      </c>
      <c r="BQ138" s="21">
        <f t="shared" si="40"/>
        <v>2.4989546476215319E-2</v>
      </c>
      <c r="BR138" s="45">
        <f t="shared" si="41"/>
        <v>0.78127807718089837</v>
      </c>
      <c r="BS138" s="44" t="str">
        <f t="shared" si="42"/>
        <v/>
      </c>
      <c r="BT138" s="21" t="str">
        <f t="shared" si="43"/>
        <v/>
      </c>
      <c r="BU138" s="45" t="str">
        <f t="shared" si="44"/>
        <v/>
      </c>
      <c r="BV138" s="44" t="str">
        <f t="shared" si="45"/>
        <v/>
      </c>
      <c r="BW138" s="21" t="str">
        <f t="shared" si="46"/>
        <v/>
      </c>
      <c r="BX138" s="45" t="str">
        <f t="shared" si="47"/>
        <v/>
      </c>
      <c r="BY138" s="44" t="str">
        <f t="shared" si="48"/>
        <v/>
      </c>
      <c r="BZ138" s="21" t="str">
        <f t="shared" si="49"/>
        <v/>
      </c>
      <c r="CA138" s="45" t="str">
        <f t="shared" si="50"/>
        <v/>
      </c>
      <c r="CB138" s="44" t="str">
        <f t="shared" si="51"/>
        <v/>
      </c>
      <c r="CC138" s="21" t="str">
        <f t="shared" si="52"/>
        <v/>
      </c>
      <c r="CD138" s="45" t="str">
        <f t="shared" si="53"/>
        <v/>
      </c>
      <c r="CE138" s="44" t="str">
        <f t="shared" si="54"/>
        <v/>
      </c>
      <c r="CF138" s="21" t="str">
        <f t="shared" si="55"/>
        <v/>
      </c>
      <c r="CG138" s="45" t="str">
        <f t="shared" si="56"/>
        <v/>
      </c>
      <c r="CH138"/>
      <c r="CI138"/>
      <c r="CJ138"/>
    </row>
    <row r="139" spans="1:88" ht="14.25" x14ac:dyDescent="0.45">
      <c r="A139" s="40" t="s">
        <v>177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>
        <v>1.0909785932721743</v>
      </c>
      <c r="L139" s="41">
        <v>1.0336370007007707</v>
      </c>
      <c r="M139" s="41">
        <v>0.96610169491525155</v>
      </c>
      <c r="N139" s="41">
        <v>1.0694736842105266</v>
      </c>
      <c r="O139" s="41">
        <v>1.0164041994750628</v>
      </c>
      <c r="P139" s="41">
        <v>0.99483537766301355</v>
      </c>
      <c r="Q139" s="41">
        <v>1.0145648844797508</v>
      </c>
      <c r="R139" s="41">
        <v>1.0417958688145332</v>
      </c>
      <c r="S139" s="41">
        <v>1.0556863547936366</v>
      </c>
      <c r="T139" s="41">
        <v>1.0722762159787709</v>
      </c>
      <c r="U139" s="41">
        <v>1.0681139963428714</v>
      </c>
      <c r="V139" s="41">
        <v>1.0017062734843813</v>
      </c>
      <c r="W139" s="41">
        <v>1.0318698679573659</v>
      </c>
      <c r="X139" s="41">
        <v>1.0534984090983024</v>
      </c>
      <c r="Y139" s="41">
        <v>1.0473069148232281</v>
      </c>
      <c r="Z139" s="41">
        <v>1.0518323764549131</v>
      </c>
      <c r="AA139" s="41">
        <v>1.230700840250847</v>
      </c>
      <c r="AB139" s="41">
        <v>1.266630348537487</v>
      </c>
      <c r="AC139" s="41">
        <v>1.209045094573997</v>
      </c>
      <c r="AD139" s="41">
        <v>1.071583237311847</v>
      </c>
      <c r="AE139" s="41">
        <v>1.101329676874055</v>
      </c>
      <c r="AF139" s="41">
        <v>1.0613869266742741</v>
      </c>
      <c r="AG139" s="41">
        <v>1.0826704697617564</v>
      </c>
      <c r="AH139" s="41">
        <v>1.119382309107088</v>
      </c>
      <c r="AI139" s="41">
        <v>1.118799135925278</v>
      </c>
      <c r="AJ139" s="41">
        <v>1.0590352878435858</v>
      </c>
      <c r="AK139" s="41">
        <v>1.0636203349985338</v>
      </c>
      <c r="AL139" s="41">
        <v>1.0608716673573726</v>
      </c>
      <c r="AM139" s="41">
        <v>1.056148392179326</v>
      </c>
      <c r="AN139" s="41">
        <v>1.0350641424758193</v>
      </c>
      <c r="AO139" s="41">
        <v>1.0468121854620172</v>
      </c>
      <c r="AP139" s="41">
        <v>1.0883793701817772</v>
      </c>
      <c r="AQ139" s="41">
        <v>1.0784426473740065</v>
      </c>
      <c r="AR139" s="41">
        <v>1.0905213155279803</v>
      </c>
      <c r="AS139" s="41">
        <v>1.1179127033514109</v>
      </c>
      <c r="AT139" s="41">
        <v>1.0950904146190179</v>
      </c>
      <c r="AU139" s="41">
        <v>1.0997366476029196</v>
      </c>
      <c r="AV139" s="41">
        <v>1.1236819439369481</v>
      </c>
      <c r="AW139" s="41">
        <v>1.1234357851705119</v>
      </c>
      <c r="AX139" s="41">
        <v>1.103738085885005</v>
      </c>
      <c r="AY139" s="41">
        <v>1.1137549288651201</v>
      </c>
      <c r="AZ139" s="41">
        <v>1.0622800415424563</v>
      </c>
      <c r="BA139" s="41">
        <v>1.0414263718082148</v>
      </c>
      <c r="BB139" s="41">
        <v>1.0436666451291698</v>
      </c>
      <c r="BC139" s="41">
        <v>1.0314826144590612</v>
      </c>
      <c r="BD139" s="41">
        <v>1.032903447261315</v>
      </c>
      <c r="BE139" s="41">
        <v>1.0291413470059485</v>
      </c>
      <c r="BF139" s="41">
        <v>1.0744462469342735</v>
      </c>
      <c r="BG139" s="41">
        <v>1.090633273703042</v>
      </c>
      <c r="BH139" s="41">
        <v>1.0792108440058785</v>
      </c>
      <c r="BI139" s="41">
        <v>1.0759868441050773</v>
      </c>
      <c r="BJ139" s="41">
        <v>1.2028612109295551</v>
      </c>
      <c r="BK139" s="41">
        <v>1.1364776506397609</v>
      </c>
      <c r="BL139" s="41">
        <v>1.138811392577713</v>
      </c>
      <c r="BM139" s="41">
        <v>0.1192</v>
      </c>
      <c r="BN139" s="46">
        <v>9.69E-2</v>
      </c>
      <c r="BO139" s="2">
        <f t="shared" si="38"/>
        <v>56</v>
      </c>
      <c r="BP139" s="44">
        <f t="shared" si="39"/>
        <v>1.12868592299212</v>
      </c>
      <c r="BQ139" s="21">
        <f t="shared" si="40"/>
        <v>7.8477673480427113E-2</v>
      </c>
      <c r="BR139" s="45">
        <f t="shared" si="41"/>
        <v>0.46977338892455384</v>
      </c>
      <c r="BS139" s="44">
        <f t="shared" si="42"/>
        <v>1.520551885651372</v>
      </c>
      <c r="BT139" s="21">
        <f t="shared" si="43"/>
        <v>9.6855871003270311E-2</v>
      </c>
      <c r="BU139" s="45">
        <f t="shared" si="44"/>
        <v>0.39673851020193368</v>
      </c>
      <c r="BV139" s="44">
        <f t="shared" si="45"/>
        <v>1.0101515718011416</v>
      </c>
      <c r="BW139" s="21">
        <f t="shared" si="46"/>
        <v>7.2316233205537372E-2</v>
      </c>
      <c r="BX139" s="45">
        <f t="shared" si="47"/>
        <v>0.49747492379590919</v>
      </c>
      <c r="BY139" s="44">
        <f t="shared" si="48"/>
        <v>1.9662828074483398</v>
      </c>
      <c r="BZ139" s="21">
        <f t="shared" si="49"/>
        <v>0.11486236618636037</v>
      </c>
      <c r="CA139" s="45">
        <f t="shared" si="50"/>
        <v>0.33712227218827506</v>
      </c>
      <c r="CB139" s="44">
        <f t="shared" si="51"/>
        <v>0.42848190537803221</v>
      </c>
      <c r="CC139" s="21">
        <f t="shared" si="52"/>
        <v>3.6304715554952072E-2</v>
      </c>
      <c r="CD139" s="45">
        <f t="shared" si="53"/>
        <v>0.70004386911387639</v>
      </c>
      <c r="CE139" s="44" t="str">
        <f t="shared" si="54"/>
        <v/>
      </c>
      <c r="CF139" s="21" t="str">
        <f t="shared" si="55"/>
        <v/>
      </c>
      <c r="CG139" s="45" t="str">
        <f t="shared" si="56"/>
        <v/>
      </c>
      <c r="CH139"/>
      <c r="CI139"/>
      <c r="CJ139"/>
    </row>
    <row r="140" spans="1:88" ht="14.25" x14ac:dyDescent="0.45">
      <c r="A140" s="40" t="s">
        <v>281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>
        <v>1.08897</v>
      </c>
      <c r="AZ140" s="41">
        <v>1.09693</v>
      </c>
      <c r="BA140" s="41">
        <v>1.02471</v>
      </c>
      <c r="BB140" s="41">
        <v>1.00563</v>
      </c>
      <c r="BC140" s="41">
        <v>1.0183800000000001</v>
      </c>
      <c r="BD140" s="41">
        <v>1.06436</v>
      </c>
      <c r="BE140" s="41">
        <v>1.03792</v>
      </c>
      <c r="BF140" s="41">
        <v>1.03918</v>
      </c>
      <c r="BG140" s="41">
        <v>1.02295</v>
      </c>
      <c r="BH140" s="41">
        <v>1.0330299999999999</v>
      </c>
      <c r="BI140" s="41">
        <v>1.0580400000000001</v>
      </c>
      <c r="BJ140" s="41">
        <v>1.0695300000000001</v>
      </c>
      <c r="BK140" s="41">
        <v>1.0433699999999999</v>
      </c>
      <c r="BL140" s="41">
        <v>1.02826</v>
      </c>
      <c r="BM140" s="41">
        <v>2.76E-2</v>
      </c>
      <c r="BN140" s="46">
        <v>1.72E-2</v>
      </c>
      <c r="BO140" s="2">
        <f t="shared" si="38"/>
        <v>16</v>
      </c>
      <c r="BP140" s="44">
        <f t="shared" si="39"/>
        <v>0.46687136666910334</v>
      </c>
      <c r="BQ140" s="21">
        <f t="shared" si="40"/>
        <v>3.9056594783477117E-2</v>
      </c>
      <c r="BR140" s="45">
        <f t="shared" si="41"/>
        <v>0.68172303497255449</v>
      </c>
      <c r="BS140" s="44" t="str">
        <f t="shared" si="42"/>
        <v/>
      </c>
      <c r="BT140" s="21" t="str">
        <f t="shared" si="43"/>
        <v/>
      </c>
      <c r="BU140" s="45" t="str">
        <f t="shared" si="44"/>
        <v/>
      </c>
      <c r="BV140" s="44" t="str">
        <f t="shared" si="45"/>
        <v/>
      </c>
      <c r="BW140" s="21" t="str">
        <f t="shared" si="46"/>
        <v/>
      </c>
      <c r="BX140" s="45" t="str">
        <f t="shared" si="47"/>
        <v/>
      </c>
      <c r="BY140" s="44" t="str">
        <f t="shared" si="48"/>
        <v/>
      </c>
      <c r="BZ140" s="21" t="str">
        <f t="shared" si="49"/>
        <v/>
      </c>
      <c r="CA140" s="45" t="str">
        <f t="shared" si="50"/>
        <v/>
      </c>
      <c r="CB140" s="44" t="str">
        <f t="shared" si="51"/>
        <v/>
      </c>
      <c r="CC140" s="21" t="str">
        <f t="shared" si="52"/>
        <v/>
      </c>
      <c r="CD140" s="45" t="str">
        <f t="shared" si="53"/>
        <v/>
      </c>
      <c r="CE140" s="44" t="str">
        <f t="shared" si="54"/>
        <v/>
      </c>
      <c r="CF140" s="21" t="str">
        <f t="shared" si="55"/>
        <v/>
      </c>
      <c r="CG140" s="45" t="str">
        <f t="shared" si="56"/>
        <v/>
      </c>
      <c r="CH140"/>
      <c r="CI140"/>
      <c r="CJ140"/>
    </row>
    <row r="141" spans="1:88" ht="14.25" x14ac:dyDescent="0.45">
      <c r="A141" s="40" t="s">
        <v>179</v>
      </c>
      <c r="B141" s="41"/>
      <c r="C141" s="41">
        <v>0.92999999999999994</v>
      </c>
      <c r="D141" s="41">
        <v>0.967741935483871</v>
      </c>
      <c r="E141" s="41">
        <v>1.0399999999888889</v>
      </c>
      <c r="F141" s="41">
        <v>1.010683760683875</v>
      </c>
      <c r="G141" s="41">
        <v>0.98799999998999999</v>
      </c>
      <c r="H141" s="41">
        <v>0.99493927125500969</v>
      </c>
      <c r="I141" s="41">
        <v>0.99898270601219707</v>
      </c>
      <c r="J141" s="41">
        <v>0.99592668023421582</v>
      </c>
      <c r="K141" s="41">
        <v>1.0007668711682083</v>
      </c>
      <c r="L141" s="41">
        <v>0.9971902937445507</v>
      </c>
      <c r="M141" s="41">
        <v>1.0010245901665011</v>
      </c>
      <c r="N141" s="41">
        <v>1.0005117707241569</v>
      </c>
      <c r="O141" s="41">
        <v>1.0061381074194686</v>
      </c>
      <c r="P141" s="41">
        <v>1.0078800203355565</v>
      </c>
      <c r="Q141" s="41">
        <v>1.0044988752812021</v>
      </c>
      <c r="R141" s="41">
        <v>1.0241353570491372</v>
      </c>
      <c r="S141" s="41">
        <v>1.0046161321671976</v>
      </c>
      <c r="T141" s="41">
        <v>1.0019347037509256</v>
      </c>
      <c r="U141" s="41">
        <v>1.0137581462709178</v>
      </c>
      <c r="V141" s="41">
        <v>1.016190476195354</v>
      </c>
      <c r="W141" s="41">
        <v>1.0182755388941387</v>
      </c>
      <c r="X141" s="41">
        <v>1.0308329498367024</v>
      </c>
      <c r="Y141" s="41">
        <v>1.019196428571514</v>
      </c>
      <c r="Z141" s="41">
        <v>1.0540954883948934</v>
      </c>
      <c r="AA141" s="41">
        <v>1.0685643050053364</v>
      </c>
      <c r="AB141" s="41">
        <v>1.162680666277125</v>
      </c>
      <c r="AC141" s="41">
        <v>1.0588104130650953</v>
      </c>
      <c r="AD141" s="41">
        <v>1.0394999999941699</v>
      </c>
      <c r="AE141" s="41">
        <v>1.0458553791889635</v>
      </c>
      <c r="AF141" s="41">
        <v>1.0420052123266088</v>
      </c>
      <c r="AG141" s="41">
        <v>1.0798881859610769</v>
      </c>
      <c r="AH141" s="41">
        <v>1.138079019078007</v>
      </c>
      <c r="AI141" s="41">
        <v>1.0730232836526234</v>
      </c>
      <c r="AJ141" s="41">
        <v>1.042505717632811</v>
      </c>
      <c r="AK141" s="41">
        <v>1.0210284124368179</v>
      </c>
      <c r="AL141" s="41">
        <v>1.0158264332858582</v>
      </c>
      <c r="AM141" s="41">
        <v>1.0102661989275159</v>
      </c>
      <c r="AN141" s="41">
        <v>0.99933615891640637</v>
      </c>
      <c r="AO141" s="41">
        <v>1.009964230966792</v>
      </c>
      <c r="AP141" s="41">
        <v>1.0035922084492812</v>
      </c>
      <c r="AQ141" s="41">
        <v>1.0020586725831773</v>
      </c>
      <c r="AR141" s="41">
        <v>1.0076948535495613</v>
      </c>
      <c r="AS141" s="41">
        <v>1.0125626077674685</v>
      </c>
      <c r="AT141" s="41">
        <v>1.0182452156989943</v>
      </c>
      <c r="AU141" s="41">
        <v>1.0045393007884049</v>
      </c>
      <c r="AV141" s="41">
        <v>1.0126843190106198</v>
      </c>
      <c r="AW141" s="41">
        <v>1.0099420698293378</v>
      </c>
      <c r="AX141" s="41">
        <v>1.0125571661111541</v>
      </c>
      <c r="AY141" s="41">
        <v>1.0132435122100623</v>
      </c>
      <c r="AZ141" s="41">
        <v>1.0055908129344242</v>
      </c>
      <c r="BA141" s="41">
        <v>1.012471825694963</v>
      </c>
      <c r="BB141" s="41">
        <v>1.0149896111605787</v>
      </c>
      <c r="BC141" s="41">
        <v>1.0030706243602867</v>
      </c>
      <c r="BD141" s="41">
        <v>1.0100583090379041</v>
      </c>
      <c r="BE141" s="41">
        <v>1.0039166666666666</v>
      </c>
      <c r="BF141" s="41">
        <v>1.0018261807918984</v>
      </c>
      <c r="BG141" s="41">
        <v>1.0318170519512799</v>
      </c>
      <c r="BH141" s="41">
        <v>1.0209588051072032</v>
      </c>
      <c r="BI141" s="41">
        <v>1.0416863300298884</v>
      </c>
      <c r="BJ141" s="41">
        <v>1.0875868317728781</v>
      </c>
      <c r="BK141" s="41">
        <v>1.02409053040822</v>
      </c>
      <c r="BL141" s="41">
        <v>1.0349128872618834</v>
      </c>
      <c r="BM141" s="41">
        <v>5.8799999999999998E-2</v>
      </c>
      <c r="BN141" s="46">
        <v>5.7000000000000002E-2</v>
      </c>
      <c r="BO141" s="2">
        <f t="shared" si="38"/>
        <v>64</v>
      </c>
      <c r="BP141" s="44">
        <f t="shared" si="39"/>
        <v>0.26409516918967091</v>
      </c>
      <c r="BQ141" s="21">
        <f t="shared" si="40"/>
        <v>2.371243143118984E-2</v>
      </c>
      <c r="BR141" s="45">
        <f t="shared" si="41"/>
        <v>0.79107967847154648</v>
      </c>
      <c r="BS141" s="44">
        <f t="shared" si="42"/>
        <v>0.11500910143967835</v>
      </c>
      <c r="BT141" s="21">
        <f t="shared" si="43"/>
        <v>1.0945727662874605E-2</v>
      </c>
      <c r="BU141" s="45">
        <f t="shared" si="44"/>
        <v>0.89685366577619785</v>
      </c>
      <c r="BV141" s="44">
        <f t="shared" si="45"/>
        <v>0.35400789029351509</v>
      </c>
      <c r="BW141" s="21">
        <f t="shared" si="46"/>
        <v>3.0770829175587711E-2</v>
      </c>
      <c r="BX141" s="45">
        <f t="shared" si="47"/>
        <v>0.73854813341096925</v>
      </c>
      <c r="BY141" s="44">
        <f t="shared" si="48"/>
        <v>0.78217466889693399</v>
      </c>
      <c r="BZ141" s="21">
        <f t="shared" si="49"/>
        <v>5.9485522608166308E-2</v>
      </c>
      <c r="CA141" s="45">
        <f t="shared" si="50"/>
        <v>0.56111222847698972</v>
      </c>
      <c r="CB141" s="44">
        <f t="shared" si="51"/>
        <v>0.10207159060075832</v>
      </c>
      <c r="CC141" s="21">
        <f t="shared" si="52"/>
        <v>9.7665517813843028E-3</v>
      </c>
      <c r="CD141" s="45">
        <f t="shared" si="53"/>
        <v>0.90738206894062357</v>
      </c>
      <c r="CE141" s="44">
        <f t="shared" si="54"/>
        <v>-6.1913978625105504E-3</v>
      </c>
      <c r="CF141" s="21">
        <f t="shared" si="55"/>
        <v>-6.2087158421331168E-4</v>
      </c>
      <c r="CG141" s="45">
        <f t="shared" si="56"/>
        <v>1.0062299700859845</v>
      </c>
      <c r="CH141"/>
      <c r="CI141"/>
      <c r="CJ141"/>
    </row>
    <row r="142" spans="1:88" ht="14.25" x14ac:dyDescent="0.45">
      <c r="A142" s="40" t="s">
        <v>180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>
        <v>1.0607499999951517</v>
      </c>
      <c r="AA142" s="41">
        <v>1.0834315342947214</v>
      </c>
      <c r="AB142" s="41">
        <v>1.231672830103248</v>
      </c>
      <c r="AC142" s="41">
        <v>1.104909925823772</v>
      </c>
      <c r="AD142" s="41">
        <v>1.0765664961624515</v>
      </c>
      <c r="AE142" s="41">
        <v>1.045285820346223</v>
      </c>
      <c r="AF142" s="41">
        <v>1.0579999999899996</v>
      </c>
      <c r="AG142" s="41">
        <v>1.0576559546319251</v>
      </c>
      <c r="AH142" s="41">
        <v>1.1206434316364671</v>
      </c>
      <c r="AI142" s="41">
        <v>1.080542264761408</v>
      </c>
      <c r="AJ142" s="41">
        <v>1.055350553505535</v>
      </c>
      <c r="AK142" s="41">
        <v>1.079020979013986</v>
      </c>
      <c r="AL142" s="41">
        <v>1.0742060920354777</v>
      </c>
      <c r="AM142" s="41">
        <v>1.0371040723981901</v>
      </c>
      <c r="AN142" s="41">
        <v>1.0545375218150086</v>
      </c>
      <c r="AO142" s="41">
        <v>1.0333747069369743</v>
      </c>
      <c r="AP142" s="41">
        <v>1.0544508207660483</v>
      </c>
      <c r="AQ142" s="41">
        <v>1.0448044551322617</v>
      </c>
      <c r="AR142" s="41">
        <v>1.0695336159903088</v>
      </c>
      <c r="AS142" s="41">
        <v>1.0696568127760786</v>
      </c>
      <c r="AT142" s="41">
        <v>1.0430961457009742</v>
      </c>
      <c r="AU142" s="41">
        <v>1.0497411430311643</v>
      </c>
      <c r="AV142" s="41">
        <v>1.02852722173871</v>
      </c>
      <c r="AW142" s="41">
        <v>1.172809326814592</v>
      </c>
      <c r="AX142" s="41">
        <v>1.116241782908449</v>
      </c>
      <c r="AY142" s="41">
        <v>1.0396437805228382</v>
      </c>
      <c r="AZ142" s="41">
        <v>1.1357419176568109</v>
      </c>
      <c r="BA142" s="41">
        <v>1.1493218174077</v>
      </c>
      <c r="BB142" s="41">
        <v>1.1559589331075359</v>
      </c>
      <c r="BC142" s="41">
        <v>1.0929817332783958</v>
      </c>
      <c r="BD142" s="41">
        <v>1.117994470972606</v>
      </c>
      <c r="BE142" s="41">
        <v>1.147090779663557</v>
      </c>
      <c r="BF142" s="41">
        <v>1.0210340660417416</v>
      </c>
      <c r="BG142" s="41">
        <v>1.0183615367390679</v>
      </c>
      <c r="BH142" s="41">
        <v>1.0236846238416837</v>
      </c>
      <c r="BI142" s="41">
        <v>1.0091135045567523</v>
      </c>
      <c r="BJ142" s="41">
        <v>1.107614182326826</v>
      </c>
      <c r="BK142" s="41">
        <v>1.0691832532601235</v>
      </c>
      <c r="BL142" s="41">
        <v>1.0601617665939145</v>
      </c>
      <c r="BM142" s="41">
        <v>8.4400000000000003E-2</v>
      </c>
      <c r="BN142" s="46">
        <v>2.24E-2</v>
      </c>
      <c r="BO142" s="2">
        <f t="shared" si="38"/>
        <v>41</v>
      </c>
      <c r="BP142" s="44">
        <f t="shared" si="39"/>
        <v>1.0610182049110919</v>
      </c>
      <c r="BQ142" s="21">
        <f t="shared" si="40"/>
        <v>7.4999303305695042E-2</v>
      </c>
      <c r="BR142" s="45">
        <f t="shared" si="41"/>
        <v>0.48519707279496738</v>
      </c>
      <c r="BS142" s="44">
        <f t="shared" si="42"/>
        <v>1.2890369473046603</v>
      </c>
      <c r="BT142" s="21">
        <f t="shared" si="43"/>
        <v>8.6338772640738304E-2</v>
      </c>
      <c r="BU142" s="45">
        <f t="shared" si="44"/>
        <v>0.43686494496189737</v>
      </c>
      <c r="BV142" s="44">
        <f t="shared" si="45"/>
        <v>0.84428060770191582</v>
      </c>
      <c r="BW142" s="21">
        <f t="shared" si="46"/>
        <v>6.3121007468292634E-2</v>
      </c>
      <c r="BX142" s="45">
        <f t="shared" si="47"/>
        <v>0.54221683827498457</v>
      </c>
      <c r="BY142" s="44" t="str">
        <f t="shared" si="48"/>
        <v/>
      </c>
      <c r="BZ142" s="21" t="str">
        <f t="shared" si="49"/>
        <v/>
      </c>
      <c r="CA142" s="45" t="str">
        <f t="shared" si="50"/>
        <v/>
      </c>
      <c r="CB142" s="44" t="str">
        <f t="shared" si="51"/>
        <v/>
      </c>
      <c r="CC142" s="21" t="str">
        <f t="shared" si="52"/>
        <v/>
      </c>
      <c r="CD142" s="45" t="str">
        <f t="shared" si="53"/>
        <v/>
      </c>
      <c r="CE142" s="44" t="str">
        <f t="shared" si="54"/>
        <v/>
      </c>
      <c r="CF142" s="21" t="str">
        <f t="shared" si="55"/>
        <v/>
      </c>
      <c r="CG142" s="45" t="str">
        <f t="shared" si="56"/>
        <v/>
      </c>
      <c r="CH142"/>
      <c r="CI142"/>
      <c r="CJ142"/>
    </row>
    <row r="143" spans="1:88" ht="14.25" x14ac:dyDescent="0.45">
      <c r="A143" s="40" t="s">
        <v>181</v>
      </c>
      <c r="B143" s="41"/>
      <c r="C143" s="41">
        <v>1.2548543689320391</v>
      </c>
      <c r="D143" s="41">
        <v>1.7562862669245649</v>
      </c>
      <c r="E143" s="41">
        <v>1.4074889867841409</v>
      </c>
      <c r="F143" s="41">
        <v>2.1666666666666701</v>
      </c>
      <c r="G143" s="41">
        <v>1.6153846153846152</v>
      </c>
      <c r="H143" s="41">
        <v>1.2857142857142858</v>
      </c>
      <c r="I143" s="41">
        <v>1.2407407407407409</v>
      </c>
      <c r="J143" s="41">
        <v>1.2089552238805967</v>
      </c>
      <c r="K143" s="41">
        <v>1.1604938271604939</v>
      </c>
      <c r="L143" s="41">
        <v>1.0638297872340425</v>
      </c>
      <c r="M143" s="41">
        <v>1.0999999999999999</v>
      </c>
      <c r="N143" s="41">
        <v>1.0818181818181818</v>
      </c>
      <c r="O143" s="41">
        <v>1.1848739495798319</v>
      </c>
      <c r="P143" s="41">
        <v>1.0141843971631206</v>
      </c>
      <c r="Q143" s="41">
        <v>1.020979020979021</v>
      </c>
      <c r="R143" s="41">
        <v>1.0136986301369861</v>
      </c>
      <c r="S143" s="41">
        <v>1.0385929815780526</v>
      </c>
      <c r="T143" s="41">
        <v>1.0287319422160326</v>
      </c>
      <c r="U143" s="41">
        <v>1.0136526759221909</v>
      </c>
      <c r="V143" s="41">
        <v>1.0070807357785427</v>
      </c>
      <c r="W143" s="41">
        <v>1.0224684753574711</v>
      </c>
      <c r="X143" s="41">
        <v>0.99140443978993076</v>
      </c>
      <c r="Y143" s="41">
        <v>1.0495325693640989</v>
      </c>
      <c r="Z143" s="41">
        <v>1.0918037497303692</v>
      </c>
      <c r="AA143" s="41">
        <v>1.1279689453260211</v>
      </c>
      <c r="AB143" s="41">
        <v>1.2523331777910749</v>
      </c>
      <c r="AC143" s="41">
        <v>1.0669306008366739</v>
      </c>
      <c r="AD143" s="41">
        <v>1.0447461474664521</v>
      </c>
      <c r="AE143" s="41">
        <v>1.0935985291662798</v>
      </c>
      <c r="AF143" s="41">
        <v>1.1066024759291839</v>
      </c>
      <c r="AG143" s="41">
        <v>1.281610386024435</v>
      </c>
      <c r="AH143" s="41">
        <v>1.224473301362176</v>
      </c>
      <c r="AI143" s="41">
        <v>1.1297469746981941</v>
      </c>
      <c r="AJ143" s="41">
        <v>1.0512006543713177</v>
      </c>
      <c r="AK143" s="41">
        <v>1.1343375556316331</v>
      </c>
      <c r="AL143" s="41">
        <v>1.2031146254602521</v>
      </c>
      <c r="AM143" s="41">
        <v>1.25210716435882</v>
      </c>
      <c r="AN143" s="41">
        <v>1.317425972672998</v>
      </c>
      <c r="AO143" s="41">
        <v>1.2181027403509841</v>
      </c>
      <c r="AP143" s="41">
        <v>1.2259425717852679</v>
      </c>
      <c r="AQ143" s="41">
        <v>1.264221267235585</v>
      </c>
      <c r="AR143" s="41">
        <v>1.3725995617992011</v>
      </c>
      <c r="AS143" s="41">
        <v>1.2422535211267609</v>
      </c>
      <c r="AT143" s="41">
        <v>1.151927437641723</v>
      </c>
      <c r="AU143" s="41">
        <v>1.182086614173228</v>
      </c>
      <c r="AV143" s="41">
        <v>1.2056619483763531</v>
      </c>
      <c r="AW143" s="41">
        <v>1.1342541436464091</v>
      </c>
      <c r="AX143" s="41">
        <v>1.0979968339016073</v>
      </c>
      <c r="AY143" s="41">
        <v>1.0694956608534119</v>
      </c>
      <c r="AZ143" s="41">
        <v>1.11553268435584</v>
      </c>
      <c r="BA143" s="41">
        <v>1.067522658610272</v>
      </c>
      <c r="BB143" s="41">
        <v>1.0898215976750008</v>
      </c>
      <c r="BC143" s="41">
        <v>1.0726806028584839</v>
      </c>
      <c r="BD143" s="41">
        <v>1.1051024208566109</v>
      </c>
      <c r="BE143" s="41">
        <v>1.1423679704991441</v>
      </c>
      <c r="BF143" s="41">
        <v>1.0432326492967487</v>
      </c>
      <c r="BG143" s="41">
        <v>1.0680738203116369</v>
      </c>
      <c r="BH143" s="41">
        <v>1.0959130884635282</v>
      </c>
      <c r="BI143" s="41">
        <v>1.081287764350453</v>
      </c>
      <c r="BJ143" s="41">
        <v>1.101545446607876</v>
      </c>
      <c r="BK143" s="41">
        <v>1.0259194673430532</v>
      </c>
      <c r="BL143" s="41">
        <v>1.0465116279069799</v>
      </c>
      <c r="BM143" s="41">
        <v>8.2500000000000004E-2</v>
      </c>
      <c r="BN143" s="46">
        <v>3.6799999999999999E-2</v>
      </c>
      <c r="BO143" s="2">
        <f t="shared" si="38"/>
        <v>64</v>
      </c>
      <c r="BP143" s="44">
        <f t="shared" si="39"/>
        <v>1.2021653215002224</v>
      </c>
      <c r="BQ143" s="21">
        <f t="shared" si="40"/>
        <v>8.2143840807366475E-2</v>
      </c>
      <c r="BR143" s="45">
        <f t="shared" si="41"/>
        <v>0.45409851396567774</v>
      </c>
      <c r="BS143" s="44">
        <f t="shared" si="42"/>
        <v>3.4402145895089573</v>
      </c>
      <c r="BT143" s="21">
        <f t="shared" si="43"/>
        <v>0.16075455329082255</v>
      </c>
      <c r="BU143" s="45">
        <f t="shared" si="44"/>
        <v>0.22521434039758648</v>
      </c>
      <c r="BV143" s="44">
        <f t="shared" si="45"/>
        <v>5.1803106791974605</v>
      </c>
      <c r="BW143" s="21">
        <f t="shared" si="46"/>
        <v>0.19977837734552328</v>
      </c>
      <c r="BX143" s="45">
        <f t="shared" si="47"/>
        <v>0.16180416356186389</v>
      </c>
      <c r="BY143" s="44">
        <f t="shared" si="48"/>
        <v>1.7743478585930466</v>
      </c>
      <c r="BZ143" s="21">
        <f t="shared" si="49"/>
        <v>0.10742950812929042</v>
      </c>
      <c r="CA143" s="45">
        <f t="shared" si="50"/>
        <v>0.36044506708222573</v>
      </c>
      <c r="CB143" s="44">
        <f t="shared" si="51"/>
        <v>0.50044480817126935</v>
      </c>
      <c r="CC143" s="21">
        <f t="shared" si="52"/>
        <v>4.1410620820323096E-2</v>
      </c>
      <c r="CD143" s="45">
        <f t="shared" si="53"/>
        <v>0.66646903275222258</v>
      </c>
      <c r="CE143" s="44">
        <f t="shared" si="54"/>
        <v>21.65957446808514</v>
      </c>
      <c r="CF143" s="21">
        <f t="shared" si="55"/>
        <v>0.36623427063837766</v>
      </c>
      <c r="CG143" s="45">
        <f t="shared" si="56"/>
        <v>4.4131455399060965E-2</v>
      </c>
      <c r="CH143"/>
      <c r="CI143"/>
      <c r="CJ143"/>
    </row>
    <row r="144" spans="1:88" ht="14.25" x14ac:dyDescent="0.45">
      <c r="A144" s="40" t="s">
        <v>182</v>
      </c>
      <c r="B144" s="41"/>
      <c r="C144" s="41">
        <v>1.149999999916667</v>
      </c>
      <c r="D144" s="41">
        <v>1.1159420290663731</v>
      </c>
      <c r="E144" s="41">
        <v>1.1038961038961039</v>
      </c>
      <c r="F144" s="41">
        <v>1.070588235235294</v>
      </c>
      <c r="G144" s="41">
        <v>1.0934065934666706</v>
      </c>
      <c r="H144" s="41">
        <v>1.050251256281407</v>
      </c>
      <c r="I144" s="41">
        <v>1.0478468899521534</v>
      </c>
      <c r="J144" s="41">
        <v>1.0547945205022833</v>
      </c>
      <c r="K144" s="41">
        <v>1.0743145743286151</v>
      </c>
      <c r="L144" s="41">
        <v>1.0792478173361748</v>
      </c>
      <c r="M144" s="41">
        <v>1.1275668948347619</v>
      </c>
      <c r="N144" s="41">
        <v>1.086644591627191</v>
      </c>
      <c r="O144" s="41">
        <v>1.0591670898836389</v>
      </c>
      <c r="P144" s="41">
        <v>1.0664109326359743</v>
      </c>
      <c r="Q144" s="41">
        <v>1.0607014388428586</v>
      </c>
      <c r="R144" s="41">
        <v>1.0979228486663486</v>
      </c>
      <c r="S144" s="41">
        <v>1.163899613894424</v>
      </c>
      <c r="T144" s="41">
        <v>1.0884060374922211</v>
      </c>
      <c r="U144" s="41">
        <v>1.0978360256063411</v>
      </c>
      <c r="V144" s="41">
        <v>1.1908661854543809</v>
      </c>
      <c r="W144" s="41">
        <v>1.0623615806078066</v>
      </c>
      <c r="X144" s="41">
        <v>1.0502523590072421</v>
      </c>
      <c r="Y144" s="41">
        <v>1.0679063936495397</v>
      </c>
      <c r="Z144" s="41">
        <v>1.0721972216770579</v>
      </c>
      <c r="AA144" s="41">
        <v>1.0948905109503371</v>
      </c>
      <c r="AB144" s="41">
        <v>1.1689166666657009</v>
      </c>
      <c r="AC144" s="41">
        <v>1.23618735296333</v>
      </c>
      <c r="AD144" s="41">
        <v>1.334832756634569</v>
      </c>
      <c r="AE144" s="41">
        <v>1.380540914196793</v>
      </c>
      <c r="AF144" s="41">
        <v>1.578487826251503</v>
      </c>
      <c r="AG144" s="41">
        <v>1.666944229664876</v>
      </c>
      <c r="AH144" s="41">
        <v>1.5914507124449089</v>
      </c>
      <c r="AI144" s="41">
        <v>1.754332687576071</v>
      </c>
      <c r="AJ144" s="41">
        <v>1.6444815853879291</v>
      </c>
      <c r="AK144" s="41">
        <v>2.11150635209157</v>
      </c>
      <c r="AL144" s="41">
        <v>2.1020851956254303</v>
      </c>
      <c r="AM144" s="41">
        <v>2.6339950524368803</v>
      </c>
      <c r="AN144" s="41">
        <v>1.779210255473596</v>
      </c>
      <c r="AO144" s="41">
        <v>1.8582230623818521</v>
      </c>
      <c r="AP144" s="41">
        <v>7.67019328585961</v>
      </c>
      <c r="AQ144" s="41">
        <v>34.986790100533199</v>
      </c>
      <c r="AR144" s="41">
        <v>75.816636112452599</v>
      </c>
      <c r="AS144" s="41">
        <v>5.0953016662202302</v>
      </c>
      <c r="AT144" s="41">
        <v>1.735282942442639</v>
      </c>
      <c r="AU144" s="41">
        <v>1.485799864468885</v>
      </c>
      <c r="AV144" s="41">
        <v>1.2373690505650461</v>
      </c>
      <c r="AW144" s="41">
        <v>1.111287029707088</v>
      </c>
      <c r="AX144" s="41">
        <v>1.1153794241151771</v>
      </c>
      <c r="AY144" s="41">
        <v>1.0856218948953651</v>
      </c>
      <c r="AZ144" s="41">
        <v>1.0724782175213461</v>
      </c>
      <c r="BA144" s="41">
        <v>1.0346965996293025</v>
      </c>
      <c r="BB144" s="41">
        <v>1.0375733833344472</v>
      </c>
      <c r="BC144" s="41">
        <v>1.0197709878502055</v>
      </c>
      <c r="BD144" s="41">
        <v>1.0019313500385374</v>
      </c>
      <c r="BE144" s="41">
        <v>1.0225937753363072</v>
      </c>
      <c r="BF144" s="41">
        <v>1.0366247320092228</v>
      </c>
      <c r="BG144" s="41">
        <v>1.016163019386255</v>
      </c>
      <c r="BH144" s="41">
        <v>1.0200225801248819</v>
      </c>
      <c r="BI144" s="41">
        <v>1.0177998644680371</v>
      </c>
      <c r="BJ144" s="41">
        <v>1.0578587598206755</v>
      </c>
      <c r="BK144" s="41">
        <v>1.0293623153596703</v>
      </c>
      <c r="BL144" s="41">
        <v>1.0152832059732901</v>
      </c>
      <c r="BM144" s="41">
        <v>3.3700000000000001E-2</v>
      </c>
      <c r="BN144" s="46">
        <v>3.6499999999999998E-2</v>
      </c>
      <c r="BO144" s="2">
        <f t="shared" si="38"/>
        <v>64</v>
      </c>
      <c r="BP144" s="44">
        <f t="shared" si="39"/>
        <v>0.29096855230594953</v>
      </c>
      <c r="BQ144" s="21">
        <f t="shared" si="40"/>
        <v>2.586819669819751E-2</v>
      </c>
      <c r="BR144" s="45">
        <f t="shared" si="41"/>
        <v>0.77461220741108161</v>
      </c>
      <c r="BS144" s="44">
        <f t="shared" si="42"/>
        <v>1839.3195680530555</v>
      </c>
      <c r="BT144" s="21">
        <f t="shared" si="43"/>
        <v>1.1207492612910168</v>
      </c>
      <c r="BU144" s="45">
        <f t="shared" si="44"/>
        <v>5.4338388688543818E-4</v>
      </c>
      <c r="BV144" s="44">
        <f t="shared" si="45"/>
        <v>47623.162400036192</v>
      </c>
      <c r="BW144" s="21">
        <f t="shared" si="46"/>
        <v>1.9361803984761461</v>
      </c>
      <c r="BX144" s="45">
        <f t="shared" si="47"/>
        <v>2.0997744623834898E-5</v>
      </c>
      <c r="BY144" s="44">
        <f t="shared" si="48"/>
        <v>8.2252578451085192</v>
      </c>
      <c r="BZ144" s="21">
        <f t="shared" si="49"/>
        <v>0.24881426612722191</v>
      </c>
      <c r="CA144" s="45">
        <f t="shared" si="50"/>
        <v>0.10839805421050935</v>
      </c>
      <c r="CB144" s="44">
        <f t="shared" si="51"/>
        <v>1.5149006622961392</v>
      </c>
      <c r="CC144" s="21">
        <f t="shared" si="52"/>
        <v>9.6609701092936984E-2</v>
      </c>
      <c r="CD144" s="45">
        <f t="shared" si="53"/>
        <v>0.39763001974280215</v>
      </c>
      <c r="CE144" s="44">
        <f t="shared" si="54"/>
        <v>1.1884057972117184</v>
      </c>
      <c r="CF144" s="21">
        <f t="shared" si="55"/>
        <v>8.1465789252419318E-2</v>
      </c>
      <c r="CG144" s="45">
        <f t="shared" si="56"/>
        <v>0.45695364236108105</v>
      </c>
      <c r="CH144"/>
      <c r="CI144"/>
      <c r="CJ144"/>
    </row>
    <row r="145" spans="1:88" ht="14.25" x14ac:dyDescent="0.45">
      <c r="A145" s="40" t="s">
        <v>183</v>
      </c>
      <c r="B145" s="41"/>
      <c r="C145" s="41"/>
      <c r="D145" s="41">
        <v>1.0303867403176796</v>
      </c>
      <c r="E145" s="41">
        <v>1.0831099195721596</v>
      </c>
      <c r="F145" s="41">
        <v>0.93564356435563922</v>
      </c>
      <c r="G145" s="41">
        <v>0.96560846562123825</v>
      </c>
      <c r="H145" s="41">
        <v>0.98493150684931485</v>
      </c>
      <c r="I145" s="41">
        <v>0.99026425591098766</v>
      </c>
      <c r="J145" s="41">
        <v>1.0266853932443818</v>
      </c>
      <c r="K145" s="41">
        <v>1.0181258549991083</v>
      </c>
      <c r="L145" s="41">
        <v>1.033590863289928</v>
      </c>
      <c r="M145" s="41">
        <v>0.99079189686596558</v>
      </c>
      <c r="N145" s="41">
        <v>1.0415482177982169</v>
      </c>
      <c r="O145" s="41">
        <v>1.0159563300452739</v>
      </c>
      <c r="P145" s="41">
        <v>1.0579665220101313</v>
      </c>
      <c r="Q145" s="41">
        <v>1.0562554937008866</v>
      </c>
      <c r="R145" s="41">
        <v>1.0818307905700326</v>
      </c>
      <c r="S145" s="41">
        <v>1.0256410256428452</v>
      </c>
      <c r="T145" s="41">
        <v>1.053999999996805</v>
      </c>
      <c r="U145" s="41">
        <v>1.0625395319397766</v>
      </c>
      <c r="V145" s="41">
        <v>1.0235880645890587</v>
      </c>
      <c r="W145" s="41">
        <v>1.0195551032285373</v>
      </c>
      <c r="X145" s="41">
        <v>1.14381461675733</v>
      </c>
      <c r="Y145" s="41">
        <v>1.2140334353661399</v>
      </c>
      <c r="Z145" s="41">
        <v>1.0820403413498838</v>
      </c>
      <c r="AA145" s="41">
        <v>1.165800322638465</v>
      </c>
      <c r="AB145" s="41">
        <v>1.341635916359164</v>
      </c>
      <c r="AC145" s="41">
        <v>1.06761402704561</v>
      </c>
      <c r="AD145" s="41">
        <v>1.0919922713610997</v>
      </c>
      <c r="AE145" s="41">
        <v>1.0989875159736562</v>
      </c>
      <c r="AF145" s="41">
        <v>1.0733452593917705</v>
      </c>
      <c r="AG145" s="41">
        <v>1.1753333333275</v>
      </c>
      <c r="AH145" s="41">
        <v>1.1820051049385101</v>
      </c>
      <c r="AI145" s="41">
        <v>1.1308259852416751</v>
      </c>
      <c r="AJ145" s="41">
        <v>1.102217271376891</v>
      </c>
      <c r="AK145" s="41">
        <v>1.1002935656204811</v>
      </c>
      <c r="AL145" s="41">
        <v>1.5033897563745</v>
      </c>
      <c r="AM145" s="41">
        <v>1.231031071803885</v>
      </c>
      <c r="AN145" s="41">
        <v>1.0075154207938581</v>
      </c>
      <c r="AO145" s="41">
        <v>1.0379066876224152</v>
      </c>
      <c r="AP145" s="41">
        <v>1.0876217596673212</v>
      </c>
      <c r="AQ145" s="41">
        <v>1.1058515501620809</v>
      </c>
      <c r="AR145" s="41">
        <v>1.1267992032770879</v>
      </c>
      <c r="AS145" s="41">
        <v>1.184923000496771</v>
      </c>
      <c r="AT145" s="41">
        <v>1.0859448695105343</v>
      </c>
      <c r="AU145" s="41">
        <v>1.0688157513753491</v>
      </c>
      <c r="AV145" s="41">
        <v>1.0836192884233342</v>
      </c>
      <c r="AW145" s="41">
        <v>1.0670553935860059</v>
      </c>
      <c r="AX145" s="41">
        <v>1.075136612021858</v>
      </c>
      <c r="AY145" s="41">
        <v>1.055908513341804</v>
      </c>
      <c r="AZ145" s="41">
        <v>1.0926594464500603</v>
      </c>
      <c r="BA145" s="41">
        <v>1.0594713656387666</v>
      </c>
      <c r="BB145" s="41">
        <v>1.0395010395010393</v>
      </c>
      <c r="BC145" s="41">
        <v>1.0534550195567143</v>
      </c>
      <c r="BD145" s="41">
        <v>1.0272277227722773</v>
      </c>
      <c r="BE145" s="41">
        <v>1.0228915662650604</v>
      </c>
      <c r="BF145" s="41">
        <v>1.0482921083627796</v>
      </c>
      <c r="BG145" s="41">
        <v>1.0651685393258428</v>
      </c>
      <c r="BH145" s="41">
        <v>1.0548523206751055</v>
      </c>
      <c r="BI145" s="41">
        <v>1.0289999999999999</v>
      </c>
      <c r="BJ145" s="41">
        <v>1.0826044703595725</v>
      </c>
      <c r="BK145" s="41">
        <v>1.0412926391382404</v>
      </c>
      <c r="BL145" s="41">
        <v>1.0387931034482758</v>
      </c>
      <c r="BM145" s="41">
        <v>4.65E-2</v>
      </c>
      <c r="BN145" s="46">
        <v>3.1699999999999999E-2</v>
      </c>
      <c r="BO145" s="2">
        <f t="shared" si="38"/>
        <v>63</v>
      </c>
      <c r="BP145" s="44">
        <f t="shared" si="39"/>
        <v>0.57212673509935552</v>
      </c>
      <c r="BQ145" s="21">
        <f t="shared" si="40"/>
        <v>4.6282003480981437E-2</v>
      </c>
      <c r="BR145" s="45">
        <f t="shared" si="41"/>
        <v>0.63608103448275866</v>
      </c>
      <c r="BS145" s="44">
        <f t="shared" si="42"/>
        <v>1.3549135434961936</v>
      </c>
      <c r="BT145" s="21">
        <f t="shared" si="43"/>
        <v>8.9425400226744944E-2</v>
      </c>
      <c r="BU145" s="45">
        <f t="shared" si="44"/>
        <v>0.4246440395919428</v>
      </c>
      <c r="BV145" s="44">
        <f t="shared" si="45"/>
        <v>2.7732558139722108</v>
      </c>
      <c r="BW145" s="21">
        <f t="shared" si="46"/>
        <v>0.14201451805933885</v>
      </c>
      <c r="BX145" s="45">
        <f t="shared" si="47"/>
        <v>0.26502311247942462</v>
      </c>
      <c r="BY145" s="44">
        <f t="shared" si="48"/>
        <v>2.798531046542335</v>
      </c>
      <c r="BZ145" s="21">
        <f t="shared" si="49"/>
        <v>0.14277720268755068</v>
      </c>
      <c r="CA145" s="45">
        <f t="shared" si="50"/>
        <v>0.26325966215552293</v>
      </c>
      <c r="CB145" s="44">
        <f t="shared" si="51"/>
        <v>0.53345724907193914</v>
      </c>
      <c r="CC145" s="21">
        <f t="shared" si="52"/>
        <v>4.3679534050969471E-2</v>
      </c>
      <c r="CD145" s="45">
        <f t="shared" si="53"/>
        <v>0.65212121212065621</v>
      </c>
      <c r="CE145" s="44">
        <f t="shared" si="54"/>
        <v>5.2716390416667203E-2</v>
      </c>
      <c r="CF145" s="21">
        <f t="shared" si="55"/>
        <v>5.150605199610192E-3</v>
      </c>
      <c r="CG145" s="45">
        <f t="shared" si="56"/>
        <v>0.94992346381554682</v>
      </c>
      <c r="CH145"/>
      <c r="CI145"/>
      <c r="CJ145"/>
    </row>
    <row r="146" spans="1:88" ht="14.25" x14ac:dyDescent="0.45">
      <c r="A146" s="40" t="s">
        <v>184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>
        <v>1.0109999999900001</v>
      </c>
      <c r="Z146" s="41">
        <v>0.99901088032639962</v>
      </c>
      <c r="AA146" s="41">
        <v>1.0247524752475248</v>
      </c>
      <c r="AB146" s="41">
        <v>1.0705314009565217</v>
      </c>
      <c r="AC146" s="41">
        <v>1.0225631768955104</v>
      </c>
      <c r="AD146" s="41">
        <v>1.0441306266552881</v>
      </c>
      <c r="AE146" s="41">
        <v>1.0490278951821559</v>
      </c>
      <c r="AF146" s="41">
        <v>1.0810126582278481</v>
      </c>
      <c r="AG146" s="41">
        <v>1.0702576112412177</v>
      </c>
      <c r="AH146" s="41">
        <v>1.0968271334792123</v>
      </c>
      <c r="AI146" s="41">
        <v>1.1912718204488779</v>
      </c>
      <c r="AJ146" s="41">
        <v>2.0355871886120998</v>
      </c>
      <c r="AK146" s="41">
        <v>1.2553475935828877</v>
      </c>
      <c r="AL146" s="41">
        <v>1.1540099942655853</v>
      </c>
      <c r="AM146" s="41">
        <v>1.115212607368496</v>
      </c>
      <c r="AN146" s="41">
        <v>1.165499681731381</v>
      </c>
      <c r="AO146" s="41">
        <v>1.2637902785363191</v>
      </c>
      <c r="AP146" s="41">
        <v>1.5872082973206569</v>
      </c>
      <c r="AQ146" s="41">
        <v>3.4455093298482602</v>
      </c>
      <c r="AR146" s="41">
        <v>6.5538115056369097</v>
      </c>
      <c r="AS146" s="41">
        <v>1.767062191103292</v>
      </c>
      <c r="AT146" s="41">
        <v>1.453292037166545</v>
      </c>
      <c r="AU146" s="41">
        <v>1.3686580503231129</v>
      </c>
      <c r="AV146" s="41">
        <v>1.332521284878321</v>
      </c>
      <c r="AW146" s="41">
        <v>1.280716964773732</v>
      </c>
      <c r="AX146" s="41">
        <v>1.1981722123294731</v>
      </c>
      <c r="AY146" s="41">
        <v>1.1508161686134339</v>
      </c>
      <c r="AZ146" s="41">
        <v>1.117251536885246</v>
      </c>
      <c r="BA146" s="41">
        <v>1.0727500000000001</v>
      </c>
      <c r="BB146" s="41">
        <v>1.1005981511691141</v>
      </c>
      <c r="BC146" s="41">
        <v>1.0549124788255222</v>
      </c>
      <c r="BD146" s="41">
        <v>1.0190017395958784</v>
      </c>
      <c r="BE146" s="41">
        <v>1.0078791858174656</v>
      </c>
      <c r="BF146" s="41">
        <v>1.0357654723127034</v>
      </c>
      <c r="BG146" s="41">
        <v>1.0210705075790933</v>
      </c>
      <c r="BH146" s="41">
        <v>1.0111494394480718</v>
      </c>
      <c r="BI146" s="41">
        <v>1.0238805970149254</v>
      </c>
      <c r="BJ146" s="41">
        <v>1.0434937823525912</v>
      </c>
      <c r="BK146" s="41">
        <v>1.0382597787661101</v>
      </c>
      <c r="BL146" s="41">
        <v>1.0270745235872349</v>
      </c>
      <c r="BM146" s="41">
        <v>4.2200000000000001E-2</v>
      </c>
      <c r="BN146" s="46">
        <v>3.7499999999999999E-2</v>
      </c>
      <c r="BO146" s="2">
        <f t="shared" si="38"/>
        <v>42</v>
      </c>
      <c r="BP146" s="44">
        <f t="shared" si="39"/>
        <v>0.4145109919987604</v>
      </c>
      <c r="BQ146" s="21">
        <f t="shared" si="40"/>
        <v>3.5286694904034688E-2</v>
      </c>
      <c r="BR146" s="45">
        <f t="shared" si="41"/>
        <v>0.70695809764402051</v>
      </c>
      <c r="BS146" s="44">
        <f t="shared" si="42"/>
        <v>63.967421572220985</v>
      </c>
      <c r="BT146" s="21">
        <f t="shared" si="43"/>
        <v>0.51799228067601377</v>
      </c>
      <c r="BU146" s="45">
        <f t="shared" si="44"/>
        <v>1.5392330121772661E-2</v>
      </c>
      <c r="BV146" s="44">
        <f t="shared" si="45"/>
        <v>33.613420860685707</v>
      </c>
      <c r="BW146" s="21">
        <f t="shared" si="46"/>
        <v>0.42535962357195323</v>
      </c>
      <c r="BX146" s="45">
        <f t="shared" si="47"/>
        <v>2.8890527868506943E-2</v>
      </c>
      <c r="BY146" s="44" t="str">
        <f t="shared" si="48"/>
        <v/>
      </c>
      <c r="BZ146" s="21" t="str">
        <f t="shared" si="49"/>
        <v/>
      </c>
      <c r="CA146" s="45" t="str">
        <f t="shared" si="50"/>
        <v/>
      </c>
      <c r="CB146" s="44" t="str">
        <f t="shared" si="51"/>
        <v/>
      </c>
      <c r="CC146" s="21" t="str">
        <f t="shared" si="52"/>
        <v/>
      </c>
      <c r="CD146" s="45" t="str">
        <f t="shared" si="53"/>
        <v/>
      </c>
      <c r="CE146" s="44" t="str">
        <f t="shared" si="54"/>
        <v/>
      </c>
      <c r="CF146" s="21" t="str">
        <f t="shared" si="55"/>
        <v/>
      </c>
      <c r="CG146" s="45" t="str">
        <f t="shared" si="56"/>
        <v/>
      </c>
      <c r="CH146"/>
      <c r="CI146"/>
      <c r="CJ146"/>
    </row>
    <row r="147" spans="1:88" ht="14.25" x14ac:dyDescent="0.45">
      <c r="A147" s="40" t="s">
        <v>185</v>
      </c>
      <c r="B147" s="41"/>
      <c r="C147" s="41">
        <v>1.0262626262525254</v>
      </c>
      <c r="D147" s="41">
        <v>0.99311023623024697</v>
      </c>
      <c r="E147" s="41">
        <v>0.98612487611496535</v>
      </c>
      <c r="F147" s="41">
        <v>0.9969849246231155</v>
      </c>
      <c r="G147" s="41">
        <v>1.0090725806350809</v>
      </c>
      <c r="H147" s="41">
        <v>1.0109890109991106</v>
      </c>
      <c r="I147" s="41">
        <v>0.99901185769762857</v>
      </c>
      <c r="J147" s="41">
        <v>1.0316518298717274</v>
      </c>
      <c r="K147" s="41">
        <v>1.0135826142586823</v>
      </c>
      <c r="L147" s="41">
        <v>1.0160807189075332</v>
      </c>
      <c r="M147" s="41">
        <v>1.0111714507331233</v>
      </c>
      <c r="N147" s="41">
        <v>1.0302286328058547</v>
      </c>
      <c r="O147" s="41">
        <v>1.0154900208535098</v>
      </c>
      <c r="P147" s="41">
        <v>1.0266207098827447</v>
      </c>
      <c r="Q147" s="41">
        <v>1.0202157296972341</v>
      </c>
      <c r="R147" s="41">
        <v>1.03399999999</v>
      </c>
      <c r="S147" s="41">
        <v>1.0348162475922127</v>
      </c>
      <c r="T147" s="41">
        <v>1.0504672897102805</v>
      </c>
      <c r="U147" s="41">
        <v>1.0551601423492452</v>
      </c>
      <c r="V147" s="41">
        <v>1.0607082630696516</v>
      </c>
      <c r="W147" s="41">
        <v>1.0740251156538791</v>
      </c>
      <c r="X147" s="41">
        <v>1.0453333333280173</v>
      </c>
      <c r="Y147" s="41">
        <v>1.074960753537872</v>
      </c>
      <c r="Z147" s="41">
        <v>1.0894487039081673</v>
      </c>
      <c r="AA147" s="41">
        <v>1.103552278823785</v>
      </c>
      <c r="AB147" s="41">
        <v>1.2796841785719981</v>
      </c>
      <c r="AC147" s="41">
        <v>1.204081632651657</v>
      </c>
      <c r="AD147" s="41">
        <v>1.182499014586218</v>
      </c>
      <c r="AE147" s="41">
        <v>1.271916666671967</v>
      </c>
      <c r="AF147" s="41">
        <v>1.2264299285854681</v>
      </c>
      <c r="AG147" s="41">
        <v>1.235375821357978</v>
      </c>
      <c r="AH147" s="41">
        <v>1.1669189189189191</v>
      </c>
      <c r="AI147" s="41">
        <v>1.2004076338706691</v>
      </c>
      <c r="AJ147" s="41">
        <v>1.2273021949186549</v>
      </c>
      <c r="AK147" s="41">
        <v>1.2510564443102929</v>
      </c>
      <c r="AL147" s="41">
        <v>1.2878333333333329</v>
      </c>
      <c r="AM147" s="41">
        <v>1.1964539924938529</v>
      </c>
      <c r="AN147" s="41">
        <v>1.1176311519740401</v>
      </c>
      <c r="AO147" s="41">
        <v>1.0934314835787091</v>
      </c>
      <c r="AP147" s="41">
        <v>1.0969704816157431</v>
      </c>
      <c r="AQ147" s="41">
        <v>1.1261654667768211</v>
      </c>
      <c r="AR147" s="41">
        <v>1.133724586040662</v>
      </c>
      <c r="AS147" s="41">
        <v>1.1092623405435389</v>
      </c>
      <c r="AT147" s="41">
        <v>1.0894166666666667</v>
      </c>
      <c r="AU147" s="41">
        <v>1.0650195058517555</v>
      </c>
      <c r="AV147" s="41">
        <v>1.0521439344968757</v>
      </c>
      <c r="AW147" s="41">
        <v>1.041231483377705</v>
      </c>
      <c r="AX147" s="41">
        <v>1.031206975676916</v>
      </c>
      <c r="AY147" s="41">
        <v>1.0216161230847485</v>
      </c>
      <c r="AZ147" s="41">
        <v>1.0271644029664193</v>
      </c>
      <c r="BA147" s="41">
        <v>1.0230388577918392</v>
      </c>
      <c r="BB147" s="41">
        <v>1.0284672111648561</v>
      </c>
      <c r="BC147" s="41">
        <v>1.0439475713184272</v>
      </c>
      <c r="BD147" s="41">
        <v>1.0354505169867061</v>
      </c>
      <c r="BE147" s="41">
        <v>1.0328333333333333</v>
      </c>
      <c r="BF147" s="41">
        <v>1.0235597869937065</v>
      </c>
      <c r="BG147" s="41">
        <v>1.0229386725524201</v>
      </c>
      <c r="BH147" s="41">
        <v>1.0274331509593895</v>
      </c>
      <c r="BI147" s="41">
        <v>1.028050701267532</v>
      </c>
      <c r="BJ147" s="41">
        <v>1.0259040779687099</v>
      </c>
      <c r="BK147" s="41">
        <v>0.99164469978495817</v>
      </c>
      <c r="BL147" s="41">
        <v>1.0140257289895365</v>
      </c>
      <c r="BM147" s="41">
        <v>3.6499999999999998E-2</v>
      </c>
      <c r="BN147" s="46">
        <v>2.7699999999999999E-2</v>
      </c>
      <c r="BO147" s="2">
        <f t="shared" si="38"/>
        <v>64</v>
      </c>
      <c r="BP147" s="44">
        <f t="shared" si="39"/>
        <v>0.29188098445203292</v>
      </c>
      <c r="BQ147" s="21">
        <f t="shared" si="40"/>
        <v>2.594068007081507E-2</v>
      </c>
      <c r="BR147" s="45">
        <f t="shared" si="41"/>
        <v>0.77406511283557766</v>
      </c>
      <c r="BS147" s="44">
        <f t="shared" si="42"/>
        <v>0.76962615478263818</v>
      </c>
      <c r="BT147" s="21">
        <f t="shared" si="43"/>
        <v>5.8737151347237671E-2</v>
      </c>
      <c r="BU147" s="45">
        <f t="shared" si="44"/>
        <v>0.56509110542776153</v>
      </c>
      <c r="BV147" s="44">
        <f t="shared" si="45"/>
        <v>4.0031178169783628</v>
      </c>
      <c r="BW147" s="21">
        <f t="shared" si="46"/>
        <v>0.17469216748102157</v>
      </c>
      <c r="BX147" s="45">
        <f t="shared" si="47"/>
        <v>0.19987536503866521</v>
      </c>
      <c r="BY147" s="44">
        <f t="shared" si="48"/>
        <v>3.7435897436773153</v>
      </c>
      <c r="BZ147" s="21">
        <f t="shared" si="49"/>
        <v>0.16845155838270931</v>
      </c>
      <c r="CA147" s="45">
        <f t="shared" si="50"/>
        <v>0.21081081080691902</v>
      </c>
      <c r="CB147" s="44">
        <f t="shared" si="51"/>
        <v>0.48049310961163894</v>
      </c>
      <c r="CC147" s="21">
        <f t="shared" si="52"/>
        <v>4.0017480770630387E-2</v>
      </c>
      <c r="CD147" s="45">
        <f t="shared" si="53"/>
        <v>0.67545062756983631</v>
      </c>
      <c r="CE147" s="44">
        <f t="shared" si="54"/>
        <v>6.9061679796447173E-2</v>
      </c>
      <c r="CF147" s="21">
        <f t="shared" si="55"/>
        <v>6.7004813476294611E-3</v>
      </c>
      <c r="CG147" s="45">
        <f t="shared" si="56"/>
        <v>0.93539972379367597</v>
      </c>
      <c r="CH147"/>
      <c r="CI147"/>
      <c r="CJ147"/>
    </row>
    <row r="148" spans="1:88" ht="14.25" x14ac:dyDescent="0.45">
      <c r="A148" s="40" t="s">
        <v>186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>
        <v>1.022</v>
      </c>
      <c r="BJ148" s="41">
        <v>1.05196</v>
      </c>
      <c r="BK148" s="41">
        <v>1.00278</v>
      </c>
      <c r="BL148" s="41">
        <v>1.02474</v>
      </c>
      <c r="BM148" s="41">
        <v>2.9000000000000001E-2</v>
      </c>
      <c r="BN148" s="46">
        <v>1.34E-2</v>
      </c>
      <c r="BO148" s="2">
        <f t="shared" si="38"/>
        <v>6</v>
      </c>
      <c r="BP148" s="44" t="str">
        <f t="shared" si="39"/>
        <v/>
      </c>
      <c r="BQ148" s="21" t="str">
        <f t="shared" si="40"/>
        <v/>
      </c>
      <c r="BR148" s="45" t="str">
        <f t="shared" si="41"/>
        <v/>
      </c>
      <c r="BS148" s="44" t="str">
        <f t="shared" si="42"/>
        <v/>
      </c>
      <c r="BT148" s="21" t="str">
        <f t="shared" si="43"/>
        <v/>
      </c>
      <c r="BU148" s="45" t="str">
        <f t="shared" si="44"/>
        <v/>
      </c>
      <c r="BV148" s="44" t="str">
        <f t="shared" si="45"/>
        <v/>
      </c>
      <c r="BW148" s="21" t="str">
        <f t="shared" si="46"/>
        <v/>
      </c>
      <c r="BX148" s="45" t="str">
        <f t="shared" si="47"/>
        <v/>
      </c>
      <c r="BY148" s="44" t="str">
        <f t="shared" si="48"/>
        <v/>
      </c>
      <c r="BZ148" s="21" t="str">
        <f t="shared" si="49"/>
        <v/>
      </c>
      <c r="CA148" s="45" t="str">
        <f t="shared" si="50"/>
        <v/>
      </c>
      <c r="CB148" s="44" t="str">
        <f t="shared" si="51"/>
        <v/>
      </c>
      <c r="CC148" s="21" t="str">
        <f t="shared" si="52"/>
        <v/>
      </c>
      <c r="CD148" s="45" t="str">
        <f t="shared" si="53"/>
        <v/>
      </c>
      <c r="CE148" s="44" t="str">
        <f t="shared" si="54"/>
        <v/>
      </c>
      <c r="CF148" s="21" t="str">
        <f t="shared" si="55"/>
        <v/>
      </c>
      <c r="CG148" s="45" t="str">
        <f t="shared" si="56"/>
        <v/>
      </c>
      <c r="CH148"/>
      <c r="CI148"/>
      <c r="CJ148"/>
    </row>
    <row r="149" spans="1:88" ht="14.25" x14ac:dyDescent="0.45">
      <c r="A149" s="40" t="s">
        <v>187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>
        <v>1.0679999999900001</v>
      </c>
      <c r="AI149" s="41">
        <v>1.0852059925101611</v>
      </c>
      <c r="AJ149" s="41">
        <v>1.0569999999999999</v>
      </c>
      <c r="AK149" s="41">
        <v>1.0274361400094609</v>
      </c>
      <c r="AL149" s="41">
        <v>1.0110497237570073</v>
      </c>
      <c r="AM149" s="41">
        <v>1.0191256830693913</v>
      </c>
      <c r="AN149" s="41">
        <v>1.0075757575757573</v>
      </c>
      <c r="AO149" s="41">
        <v>1.0268528464017186</v>
      </c>
      <c r="AP149" s="41">
        <v>1.0460251046025106</v>
      </c>
      <c r="AQ149" s="41">
        <v>1.0329999999999999</v>
      </c>
      <c r="AR149" s="41">
        <v>1.0300096805421106</v>
      </c>
      <c r="AS149" s="41">
        <v>1.0441729323308269</v>
      </c>
      <c r="AT149" s="41">
        <v>1.0306030603060308</v>
      </c>
      <c r="AU149" s="41">
        <v>0.99126637554585151</v>
      </c>
      <c r="AV149" s="41">
        <v>1.0132158590308371</v>
      </c>
      <c r="AW149" s="41">
        <v>1.0295652173913046</v>
      </c>
      <c r="AX149" s="41">
        <v>1.0490453460620524</v>
      </c>
      <c r="AY149" s="41">
        <v>1.0483448981913321</v>
      </c>
      <c r="AZ149" s="41">
        <v>1.0295138888888888</v>
      </c>
      <c r="BA149" s="41">
        <v>1.0218170320404723</v>
      </c>
      <c r="BB149" s="41">
        <v>1.0165033522434244</v>
      </c>
      <c r="BC149" s="41">
        <v>1.0147133434804669</v>
      </c>
      <c r="BD149" s="41">
        <v>1.0024</v>
      </c>
      <c r="BE149" s="41">
        <v>1.0226456504389467</v>
      </c>
      <c r="BF149" s="41">
        <v>1.0679933665008292</v>
      </c>
      <c r="BG149" s="41">
        <v>1.0881439532334671</v>
      </c>
      <c r="BH149" s="41">
        <v>1.1183580961974311</v>
      </c>
      <c r="BI149" s="41">
        <v>1.137581625759964</v>
      </c>
      <c r="BJ149" s="41">
        <v>1.1505014515703351</v>
      </c>
      <c r="BK149" s="41">
        <v>0.95136721983773975</v>
      </c>
      <c r="BL149" s="41">
        <v>0.97574743248383133</v>
      </c>
      <c r="BM149" s="41">
        <v>1.9199999999999998E-2</v>
      </c>
      <c r="BN149" s="46">
        <v>1.8700000000000001E-2</v>
      </c>
      <c r="BO149" s="2">
        <f t="shared" si="38"/>
        <v>33</v>
      </c>
      <c r="BP149" s="44">
        <f t="shared" si="39"/>
        <v>0.71108718022802098</v>
      </c>
      <c r="BQ149" s="21">
        <f t="shared" si="40"/>
        <v>5.5181610366247469E-2</v>
      </c>
      <c r="BR149" s="45">
        <f t="shared" si="41"/>
        <v>0.58442375792140477</v>
      </c>
      <c r="BS149" s="44">
        <f t="shared" si="42"/>
        <v>0.32603557541465822</v>
      </c>
      <c r="BT149" s="21">
        <f t="shared" si="43"/>
        <v>2.8621310440608783E-2</v>
      </c>
      <c r="BU149" s="45">
        <f t="shared" si="44"/>
        <v>0.75412758039111794</v>
      </c>
      <c r="BV149" s="44">
        <f t="shared" si="45"/>
        <v>0.44991276297450278</v>
      </c>
      <c r="BW149" s="21">
        <f t="shared" si="46"/>
        <v>3.7849038416728265E-2</v>
      </c>
      <c r="BX149" s="45">
        <f t="shared" si="47"/>
        <v>0.68969666695566934</v>
      </c>
      <c r="BY149" s="44" t="str">
        <f t="shared" si="48"/>
        <v/>
      </c>
      <c r="BZ149" s="21" t="str">
        <f t="shared" si="49"/>
        <v/>
      </c>
      <c r="CA149" s="45" t="str">
        <f t="shared" si="50"/>
        <v/>
      </c>
      <c r="CB149" s="44" t="str">
        <f t="shared" si="51"/>
        <v/>
      </c>
      <c r="CC149" s="21" t="str">
        <f t="shared" si="52"/>
        <v/>
      </c>
      <c r="CD149" s="45" t="str">
        <f t="shared" si="53"/>
        <v/>
      </c>
      <c r="CE149" s="44" t="str">
        <f t="shared" si="54"/>
        <v/>
      </c>
      <c r="CF149" s="21" t="str">
        <f t="shared" si="55"/>
        <v/>
      </c>
      <c r="CG149" s="45" t="str">
        <f t="shared" si="56"/>
        <v/>
      </c>
      <c r="CH149"/>
      <c r="CI149"/>
      <c r="CJ149"/>
    </row>
    <row r="150" spans="1:88" ht="14.25" x14ac:dyDescent="0.45">
      <c r="A150" s="40" t="s">
        <v>310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>
        <v>1.105599999984</v>
      </c>
      <c r="V150" s="41">
        <v>1.109144542743363</v>
      </c>
      <c r="W150" s="41">
        <v>1.1250000000033249</v>
      </c>
      <c r="X150" s="41">
        <v>1.160756501185833</v>
      </c>
      <c r="Y150" s="41">
        <v>1.1344195519375651</v>
      </c>
      <c r="Z150" s="41">
        <v>1.1166965888710361</v>
      </c>
      <c r="AA150" s="41">
        <v>1.032154340852607</v>
      </c>
      <c r="AB150" s="41">
        <v>1.2429906541900311</v>
      </c>
      <c r="AC150" s="41">
        <v>1.2531328320959041</v>
      </c>
      <c r="AD150" s="41">
        <v>1.15299999999</v>
      </c>
      <c r="AE150" s="41">
        <v>1.101727447218843</v>
      </c>
      <c r="AF150" s="41">
        <v>1.144599303155829</v>
      </c>
      <c r="AG150" s="41">
        <v>1.182648401826484</v>
      </c>
      <c r="AH150" s="41">
        <v>1.287001287001287</v>
      </c>
      <c r="AI150" s="41">
        <v>1.2134166666633299</v>
      </c>
      <c r="AJ150" s="41">
        <v>1.0719044021648896</v>
      </c>
      <c r="AK150" s="41">
        <v>1.0342132239911601</v>
      </c>
      <c r="AL150" s="41">
        <v>1.0230607966457022</v>
      </c>
      <c r="AM150" s="41">
        <v>1.0245901639344261</v>
      </c>
      <c r="AN150" s="41">
        <v>1.0275000000000003</v>
      </c>
      <c r="AO150" s="41">
        <v>1.0304947283049439</v>
      </c>
      <c r="AP150" s="41">
        <v>1.0714623012749913</v>
      </c>
      <c r="AQ150" s="41">
        <v>1.0570001469075982</v>
      </c>
      <c r="AR150" s="41">
        <v>1.0857763300760044</v>
      </c>
      <c r="AS150" s="41">
        <v>1.093</v>
      </c>
      <c r="AT150" s="41">
        <v>1.0630630630630631</v>
      </c>
      <c r="AU150" s="41">
        <v>1.0474576271186442</v>
      </c>
      <c r="AV150" s="41">
        <v>1.0625674217907228</v>
      </c>
      <c r="AW150" s="41">
        <v>1.0447969543147206</v>
      </c>
      <c r="AX150" s="41">
        <v>1.0492342922570486</v>
      </c>
      <c r="AY150" s="41">
        <v>1.0444686945846406</v>
      </c>
      <c r="AZ150" s="41">
        <v>1.075120804492621</v>
      </c>
      <c r="BA150" s="41">
        <v>1.0081144772964699</v>
      </c>
      <c r="BB150" s="41">
        <v>1.0226533317267144</v>
      </c>
      <c r="BC150" s="41">
        <v>1.0406692019370194</v>
      </c>
      <c r="BD150" s="41">
        <v>1.0276306276700624</v>
      </c>
      <c r="BE150" s="41">
        <v>1.0351382120060888</v>
      </c>
      <c r="BF150" s="41">
        <v>1.0359102367653601</v>
      </c>
      <c r="BG150" s="41">
        <v>1.0275438387212215</v>
      </c>
      <c r="BH150" s="41">
        <v>1.0224172558306923</v>
      </c>
      <c r="BI150" s="41">
        <v>1.0253434767798344</v>
      </c>
      <c r="BJ150" s="41">
        <v>1.0467431507607803</v>
      </c>
      <c r="BK150" s="41">
        <v>1.0275700094156981</v>
      </c>
      <c r="BL150" s="41">
        <v>1.0295586282160836</v>
      </c>
      <c r="BM150" s="41">
        <v>0.04</v>
      </c>
      <c r="BN150" s="46">
        <v>2.2100000000000002E-2</v>
      </c>
      <c r="BO150" s="2">
        <f t="shared" si="38"/>
        <v>46</v>
      </c>
      <c r="BP150" s="44">
        <f t="shared" si="39"/>
        <v>0.35877671551098556</v>
      </c>
      <c r="BQ150" s="21">
        <f t="shared" si="40"/>
        <v>3.1133293279132612E-2</v>
      </c>
      <c r="BR150" s="45">
        <f t="shared" si="41"/>
        <v>0.73595609093429093</v>
      </c>
      <c r="BS150" s="44">
        <f t="shared" si="42"/>
        <v>0.74252669195653098</v>
      </c>
      <c r="BT150" s="21">
        <f t="shared" si="43"/>
        <v>5.7104554398987428E-2</v>
      </c>
      <c r="BU150" s="45">
        <f t="shared" si="44"/>
        <v>0.57387930102648088</v>
      </c>
      <c r="BV150" s="44">
        <f t="shared" si="45"/>
        <v>1.1761370909599398</v>
      </c>
      <c r="BW150" s="21">
        <f t="shared" si="46"/>
        <v>8.0857959641114086E-2</v>
      </c>
      <c r="BX150" s="45">
        <f t="shared" si="47"/>
        <v>0.45952987252235977</v>
      </c>
      <c r="BY150" s="44">
        <f t="shared" si="48"/>
        <v>3.0651093779039424</v>
      </c>
      <c r="BZ150" s="21">
        <f t="shared" si="49"/>
        <v>0.1505545746795125</v>
      </c>
      <c r="CA150" s="45">
        <f t="shared" si="50"/>
        <v>0.2459958409570818</v>
      </c>
      <c r="CB150" s="44" t="str">
        <f t="shared" si="51"/>
        <v/>
      </c>
      <c r="CC150" s="21" t="str">
        <f t="shared" si="52"/>
        <v/>
      </c>
      <c r="CD150" s="45" t="str">
        <f t="shared" si="53"/>
        <v/>
      </c>
      <c r="CE150" s="44" t="str">
        <f t="shared" si="54"/>
        <v/>
      </c>
      <c r="CF150" s="21" t="str">
        <f t="shared" si="55"/>
        <v/>
      </c>
      <c r="CG150" s="45" t="str">
        <f t="shared" si="56"/>
        <v/>
      </c>
      <c r="CH150"/>
      <c r="CI150"/>
      <c r="CJ150"/>
    </row>
    <row r="151" spans="1:88" ht="14.25" x14ac:dyDescent="0.45">
      <c r="A151" s="40" t="s">
        <v>312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>
        <v>1.0415811088295688</v>
      </c>
      <c r="AO151" s="41">
        <v>1.0044356826022671</v>
      </c>
      <c r="AP151" s="41">
        <v>1.0103042198233563</v>
      </c>
      <c r="AQ151" s="41">
        <v>0.98203011170471077</v>
      </c>
      <c r="AR151" s="41">
        <v>1.0288905374216946</v>
      </c>
      <c r="AS151" s="41">
        <v>0.98321650310434627</v>
      </c>
      <c r="AT151" s="41">
        <v>0.96064531899291139</v>
      </c>
      <c r="AU151" s="41">
        <v>1.0492366412213741</v>
      </c>
      <c r="AV151" s="41">
        <v>1.4243967503334551</v>
      </c>
      <c r="AW151" s="41">
        <v>1.0941800743452226</v>
      </c>
      <c r="AX151" s="41">
        <v>1.1003112033195019</v>
      </c>
      <c r="AY151" s="41">
        <v>1.02824</v>
      </c>
      <c r="AZ151" s="41">
        <v>1.1105100000000001</v>
      </c>
      <c r="BA151" s="41">
        <v>1.0414267137284041</v>
      </c>
      <c r="BB151" s="41">
        <v>0.99118008482974662</v>
      </c>
      <c r="BC151" s="41">
        <v>1.0005598992181399</v>
      </c>
      <c r="BD151" s="41">
        <v>1.0437875971780874</v>
      </c>
      <c r="BE151" s="41">
        <v>0.99368155012636883</v>
      </c>
      <c r="BF151" s="41">
        <v>1.0242976607961789</v>
      </c>
      <c r="BG151" s="41">
        <v>1.0309449011456189</v>
      </c>
      <c r="BH151" s="41">
        <v>1.0653784395299606</v>
      </c>
      <c r="BI151" s="41">
        <v>1.0265641324267387</v>
      </c>
      <c r="BJ151" s="41">
        <v>1.0733424538689988</v>
      </c>
      <c r="BK151" s="41">
        <v>1.0529931991459318</v>
      </c>
      <c r="BL151" s="41">
        <v>1.0499850488412423</v>
      </c>
      <c r="BM151" s="41">
        <v>1.3299999999999999E-2</v>
      </c>
      <c r="BN151" s="46">
        <v>3.8899999999999997E-2</v>
      </c>
      <c r="BO151" s="2">
        <f t="shared" si="38"/>
        <v>27</v>
      </c>
      <c r="BP151" s="44">
        <f t="shared" si="39"/>
        <v>0.34267381127074881</v>
      </c>
      <c r="BQ151" s="21">
        <f t="shared" si="40"/>
        <v>2.9904727857689162E-2</v>
      </c>
      <c r="BR151" s="45">
        <f t="shared" si="41"/>
        <v>0.74478253139797856</v>
      </c>
      <c r="BS151" s="44">
        <f t="shared" si="42"/>
        <v>1.0793894906209549</v>
      </c>
      <c r="BT151" s="21">
        <f t="shared" si="43"/>
        <v>7.5953702772182385E-2</v>
      </c>
      <c r="BU151" s="45">
        <f t="shared" si="44"/>
        <v>0.48091038475979619</v>
      </c>
      <c r="BV151" s="44" t="str">
        <f t="shared" si="45"/>
        <v/>
      </c>
      <c r="BW151" s="21" t="str">
        <f t="shared" si="46"/>
        <v/>
      </c>
      <c r="BX151" s="45" t="str">
        <f t="shared" si="47"/>
        <v/>
      </c>
      <c r="BY151" s="44" t="str">
        <f t="shared" si="48"/>
        <v/>
      </c>
      <c r="BZ151" s="21" t="str">
        <f t="shared" si="49"/>
        <v/>
      </c>
      <c r="CA151" s="45" t="str">
        <f t="shared" si="50"/>
        <v/>
      </c>
      <c r="CB151" s="44" t="str">
        <f t="shared" si="51"/>
        <v/>
      </c>
      <c r="CC151" s="21" t="str">
        <f t="shared" si="52"/>
        <v/>
      </c>
      <c r="CD151" s="45" t="str">
        <f t="shared" si="53"/>
        <v/>
      </c>
      <c r="CE151" s="44" t="str">
        <f t="shared" si="54"/>
        <v/>
      </c>
      <c r="CF151" s="21" t="str">
        <f t="shared" si="55"/>
        <v/>
      </c>
      <c r="CG151" s="45" t="str">
        <f t="shared" si="56"/>
        <v/>
      </c>
      <c r="CH151"/>
      <c r="CI151"/>
      <c r="CJ151"/>
    </row>
    <row r="152" spans="1:88" ht="14.25" x14ac:dyDescent="0.45">
      <c r="A152" s="40" t="s">
        <v>188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>
        <v>3.3062248995983898</v>
      </c>
      <c r="AT152" s="41">
        <v>3.1120558761008201</v>
      </c>
      <c r="AU152" s="41">
        <v>3.5516686182669801</v>
      </c>
      <c r="AV152" s="41">
        <v>2.3675939281544101</v>
      </c>
      <c r="AW152" s="41">
        <v>1.322424847257599</v>
      </c>
      <c r="AX152" s="41">
        <v>1.3882930133828479</v>
      </c>
      <c r="AY152" s="41">
        <v>2.5476348043630903</v>
      </c>
      <c r="AZ152" s="41">
        <v>1.5909658275411629</v>
      </c>
      <c r="BA152" s="41">
        <v>1.458037811326369</v>
      </c>
      <c r="BB152" s="41">
        <v>1.456665940440234</v>
      </c>
      <c r="BC152" s="41">
        <v>1.3446776731793659</v>
      </c>
      <c r="BD152" s="41">
        <v>1.22537210003161</v>
      </c>
      <c r="BE152" s="41">
        <v>1.1527397114382081</v>
      </c>
      <c r="BF152" s="41">
        <v>1.118768678680063</v>
      </c>
      <c r="BG152" s="41">
        <v>1.0898905680041691</v>
      </c>
      <c r="BH152" s="41">
        <v>1.0658458841341907</v>
      </c>
      <c r="BI152" s="41">
        <v>1.0483577938438766</v>
      </c>
      <c r="BJ152" s="41">
        <v>1.0784832514388061</v>
      </c>
      <c r="BK152" s="41">
        <v>1.0558766349701716</v>
      </c>
      <c r="BL152" s="41">
        <v>1.0609421578696892</v>
      </c>
      <c r="BM152" s="41">
        <v>5.79E-2</v>
      </c>
      <c r="BN152" s="46">
        <v>3.3300000000000003E-2</v>
      </c>
      <c r="BO152" s="2">
        <f t="shared" si="38"/>
        <v>22</v>
      </c>
      <c r="BP152" s="44">
        <f t="shared" si="39"/>
        <v>3.2927057593278057</v>
      </c>
      <c r="BQ152" s="21">
        <f t="shared" si="40"/>
        <v>0.15683950805879676</v>
      </c>
      <c r="BR152" s="45">
        <f t="shared" si="41"/>
        <v>0.23295330639120951</v>
      </c>
      <c r="BS152" s="44" t="str">
        <f t="shared" si="42"/>
        <v/>
      </c>
      <c r="BT152" s="21" t="str">
        <f t="shared" si="43"/>
        <v/>
      </c>
      <c r="BU152" s="45" t="str">
        <f t="shared" si="44"/>
        <v/>
      </c>
      <c r="BV152" s="44" t="str">
        <f t="shared" si="45"/>
        <v/>
      </c>
      <c r="BW152" s="21" t="str">
        <f t="shared" si="46"/>
        <v/>
      </c>
      <c r="BX152" s="45" t="str">
        <f t="shared" si="47"/>
        <v/>
      </c>
      <c r="BY152" s="44" t="str">
        <f t="shared" si="48"/>
        <v/>
      </c>
      <c r="BZ152" s="21" t="str">
        <f t="shared" si="49"/>
        <v/>
      </c>
      <c r="CA152" s="45" t="str">
        <f t="shared" si="50"/>
        <v/>
      </c>
      <c r="CB152" s="44" t="str">
        <f t="shared" si="51"/>
        <v/>
      </c>
      <c r="CC152" s="21" t="str">
        <f t="shared" si="52"/>
        <v/>
      </c>
      <c r="CD152" s="45" t="str">
        <f t="shared" si="53"/>
        <v/>
      </c>
      <c r="CE152" s="44" t="str">
        <f t="shared" si="54"/>
        <v/>
      </c>
      <c r="CF152" s="21" t="str">
        <f t="shared" si="55"/>
        <v/>
      </c>
      <c r="CG152" s="45" t="str">
        <f t="shared" si="56"/>
        <v/>
      </c>
      <c r="CH152"/>
      <c r="CI152"/>
      <c r="CJ152"/>
    </row>
    <row r="153" spans="1:88" ht="14.25" x14ac:dyDescent="0.45">
      <c r="A153" s="40" t="s">
        <v>189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>
        <v>16.700890000000001</v>
      </c>
      <c r="AU153" s="41">
        <v>9.7462184689865303</v>
      </c>
      <c r="AV153" s="41">
        <v>4.0763440920635503</v>
      </c>
      <c r="AW153" s="41">
        <v>2.9747138470657601</v>
      </c>
      <c r="AX153" s="41">
        <v>1.477416666666667</v>
      </c>
      <c r="AY153" s="41">
        <v>1.1476676631507701</v>
      </c>
      <c r="AZ153" s="41">
        <v>1.2767484149997541</v>
      </c>
      <c r="BA153" s="41">
        <v>1.8574178150742928</v>
      </c>
      <c r="BB153" s="41">
        <v>1.207763408770621</v>
      </c>
      <c r="BC153" s="41">
        <v>1.2145786502393741</v>
      </c>
      <c r="BD153" s="41">
        <v>1.157920010976196</v>
      </c>
      <c r="BE153" s="41">
        <v>1.1367972036258069</v>
      </c>
      <c r="BF153" s="41">
        <v>1.1086095476339399</v>
      </c>
      <c r="BG153" s="41">
        <v>1.126833396013537</v>
      </c>
      <c r="BH153" s="41">
        <v>1.0967876512307051</v>
      </c>
      <c r="BI153" s="41">
        <v>1.0900722708254085</v>
      </c>
      <c r="BJ153" s="41">
        <v>1.1410775350687419</v>
      </c>
      <c r="BK153" s="41">
        <v>1.1165407785694641</v>
      </c>
      <c r="BL153" s="41">
        <v>1.0685801928133194</v>
      </c>
      <c r="BM153" s="41">
        <v>8.4400000000000003E-2</v>
      </c>
      <c r="BN153" s="46">
        <v>5.0700000000000002E-2</v>
      </c>
      <c r="BO153" s="2">
        <f t="shared" si="38"/>
        <v>21</v>
      </c>
      <c r="BP153" s="44">
        <f t="shared" si="39"/>
        <v>2.6743031034656779</v>
      </c>
      <c r="BQ153" s="21">
        <f t="shared" si="40"/>
        <v>0.1389836712219179</v>
      </c>
      <c r="BR153" s="45">
        <f t="shared" si="41"/>
        <v>0.2721604537896668</v>
      </c>
      <c r="BS153" s="44" t="str">
        <f t="shared" si="42"/>
        <v/>
      </c>
      <c r="BT153" s="21" t="str">
        <f t="shared" si="43"/>
        <v/>
      </c>
      <c r="BU153" s="45" t="str">
        <f t="shared" si="44"/>
        <v/>
      </c>
      <c r="BV153" s="44" t="str">
        <f t="shared" si="45"/>
        <v/>
      </c>
      <c r="BW153" s="21" t="str">
        <f t="shared" si="46"/>
        <v/>
      </c>
      <c r="BX153" s="45" t="str">
        <f t="shared" si="47"/>
        <v/>
      </c>
      <c r="BY153" s="44" t="str">
        <f t="shared" si="48"/>
        <v/>
      </c>
      <c r="BZ153" s="21" t="str">
        <f t="shared" si="49"/>
        <v/>
      </c>
      <c r="CA153" s="45" t="str">
        <f t="shared" si="50"/>
        <v/>
      </c>
      <c r="CB153" s="44" t="str">
        <f t="shared" si="51"/>
        <v/>
      </c>
      <c r="CC153" s="21" t="str">
        <f t="shared" si="52"/>
        <v/>
      </c>
      <c r="CD153" s="45" t="str">
        <f t="shared" si="53"/>
        <v/>
      </c>
      <c r="CE153" s="44" t="str">
        <f t="shared" si="54"/>
        <v/>
      </c>
      <c r="CF153" s="21" t="str">
        <f t="shared" si="55"/>
        <v/>
      </c>
      <c r="CG153" s="45" t="str">
        <f t="shared" si="56"/>
        <v/>
      </c>
      <c r="CH153"/>
      <c r="CI153"/>
      <c r="CJ153"/>
    </row>
    <row r="154" spans="1:88" ht="14.25" x14ac:dyDescent="0.45">
      <c r="A154" s="40" t="s">
        <v>190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>
        <v>1.0145292730022886</v>
      </c>
      <c r="V154" s="41">
        <v>1.0316193697269913</v>
      </c>
      <c r="W154" s="41">
        <v>1.0048493955331754</v>
      </c>
      <c r="X154" s="41">
        <v>1.0051488580802261</v>
      </c>
      <c r="Y154" s="41">
        <v>1.0048858007422254</v>
      </c>
      <c r="Z154" s="41">
        <v>1.03092193808935</v>
      </c>
      <c r="AA154" s="41">
        <v>1.0937367407567749</v>
      </c>
      <c r="AB154" s="41">
        <v>1.3108829936544859</v>
      </c>
      <c r="AC154" s="41">
        <v>1.3022604657490651</v>
      </c>
      <c r="AD154" s="41">
        <v>1.0716586151383183</v>
      </c>
      <c r="AE154" s="41">
        <v>1.136551465066427</v>
      </c>
      <c r="AF154" s="41">
        <v>1.132705337973879</v>
      </c>
      <c r="AG154" s="41">
        <v>1.156733294423727</v>
      </c>
      <c r="AH154" s="41">
        <v>1.0724939299325269</v>
      </c>
      <c r="AI154" s="41">
        <v>1.0645066447181193</v>
      </c>
      <c r="AJ154" s="41">
        <v>1.1256513653341331</v>
      </c>
      <c r="AK154" s="41">
        <v>1.0659300214307046</v>
      </c>
      <c r="AL154" s="41">
        <v>1.0536957038827444</v>
      </c>
      <c r="AM154" s="41">
        <v>1.0175933005651625</v>
      </c>
      <c r="AN154" s="41">
        <v>0.98882933427193176</v>
      </c>
      <c r="AO154" s="41">
        <v>1.0413301490809117</v>
      </c>
      <c r="AP154" s="41">
        <v>1.0297864355658046</v>
      </c>
      <c r="AQ154" s="41">
        <v>1.0101027824831113</v>
      </c>
      <c r="AR154" s="41">
        <v>1.0418576372649948</v>
      </c>
      <c r="AS154" s="41">
        <v>1.196371658148375</v>
      </c>
      <c r="AT154" s="41">
        <v>1.0956041187600818</v>
      </c>
      <c r="AU154" s="41">
        <v>1.1235438876304491</v>
      </c>
      <c r="AV154" s="41">
        <v>1.0326500000000001</v>
      </c>
      <c r="AW154" s="41">
        <v>1.9264399999999999</v>
      </c>
      <c r="AX154" s="41">
        <v>1.0741137173526647</v>
      </c>
      <c r="AY154" s="41">
        <v>1.1201542251956871</v>
      </c>
      <c r="AZ154" s="41">
        <v>1.0621006709455811</v>
      </c>
      <c r="BA154" s="41">
        <v>0.97594067902577386</v>
      </c>
      <c r="BB154" s="41">
        <v>1.0389952980284718</v>
      </c>
      <c r="BC154" s="41">
        <v>1.0334285506749408</v>
      </c>
      <c r="BD154" s="41">
        <v>1.0199258542453995</v>
      </c>
      <c r="BE154" s="41">
        <v>1.0744970014007351</v>
      </c>
      <c r="BF154" s="41">
        <v>1.1225071028943929</v>
      </c>
      <c r="BG154" s="41">
        <v>1.0901408918092328</v>
      </c>
      <c r="BH154" s="41">
        <v>1.0888282654777934</v>
      </c>
      <c r="BI154" s="41">
        <v>1.0908072205873156</v>
      </c>
      <c r="BJ154" s="41">
        <v>1.15444931176622</v>
      </c>
      <c r="BK154" s="41">
        <v>1.103648345479999</v>
      </c>
      <c r="BL154" s="41">
        <v>1.0230914619114178</v>
      </c>
      <c r="BM154" s="41">
        <v>5.67E-2</v>
      </c>
      <c r="BN154" s="46">
        <v>6.2700000000000006E-2</v>
      </c>
      <c r="BO154" s="2">
        <f t="shared" si="38"/>
        <v>46</v>
      </c>
      <c r="BP154" s="44">
        <f t="shared" si="39"/>
        <v>1.178976523827941</v>
      </c>
      <c r="BQ154" s="21">
        <f t="shared" si="40"/>
        <v>8.0998907704679546E-2</v>
      </c>
      <c r="BR154" s="45">
        <f t="shared" si="41"/>
        <v>0.45893105734027778</v>
      </c>
      <c r="BS154" s="44">
        <f t="shared" si="42"/>
        <v>2.8066593818737311</v>
      </c>
      <c r="BT154" s="21">
        <f t="shared" si="43"/>
        <v>0.14302150617455012</v>
      </c>
      <c r="BU154" s="45">
        <f t="shared" si="44"/>
        <v>0.26269752548960013</v>
      </c>
      <c r="BV154" s="44">
        <f t="shared" si="45"/>
        <v>0.57321392910479041</v>
      </c>
      <c r="BW154" s="21">
        <f t="shared" si="46"/>
        <v>4.6354335924946977E-2</v>
      </c>
      <c r="BX154" s="45">
        <f t="shared" si="47"/>
        <v>0.63564146077007611</v>
      </c>
      <c r="BY154" s="44">
        <f t="shared" si="48"/>
        <v>2.1027244686790434</v>
      </c>
      <c r="BZ154" s="21">
        <f t="shared" si="49"/>
        <v>0.11988730380129442</v>
      </c>
      <c r="CA154" s="45">
        <f t="shared" si="50"/>
        <v>0.32229739059805745</v>
      </c>
      <c r="CB154" s="44" t="str">
        <f t="shared" si="51"/>
        <v/>
      </c>
      <c r="CC154" s="21" t="str">
        <f t="shared" si="52"/>
        <v/>
      </c>
      <c r="CD154" s="45" t="str">
        <f t="shared" si="53"/>
        <v/>
      </c>
      <c r="CE154" s="44" t="str">
        <f t="shared" si="54"/>
        <v/>
      </c>
      <c r="CF154" s="21" t="str">
        <f t="shared" si="55"/>
        <v/>
      </c>
      <c r="CG154" s="45" t="str">
        <f t="shared" si="56"/>
        <v/>
      </c>
      <c r="CH154"/>
      <c r="CI154"/>
      <c r="CJ154"/>
    </row>
    <row r="155" spans="1:88" ht="14.25" x14ac:dyDescent="0.45">
      <c r="A155" s="40" t="s">
        <v>303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>
        <v>1.1773665480468141</v>
      </c>
      <c r="AI155" s="41">
        <v>1.104763631966889</v>
      </c>
      <c r="AJ155" s="41">
        <v>1.0592722298201998</v>
      </c>
      <c r="AK155" s="41">
        <v>1.0229153537034703</v>
      </c>
      <c r="AL155" s="41">
        <v>1.0271490470548816</v>
      </c>
      <c r="AM155" s="41">
        <v>1.0261954629955701</v>
      </c>
      <c r="AN155" s="41">
        <v>0.99993314466275707</v>
      </c>
      <c r="AO155" s="41">
        <v>1.0096301264865151</v>
      </c>
      <c r="AP155" s="41">
        <v>1.0023252503399798</v>
      </c>
      <c r="AQ155" s="41">
        <v>1.0516996495562569</v>
      </c>
      <c r="AR155" s="41">
        <v>1.0401098407755618</v>
      </c>
      <c r="AS155" s="41">
        <v>1.0432373944355415</v>
      </c>
      <c r="AT155" s="41">
        <v>1.0285844672514446</v>
      </c>
      <c r="AU155" s="41">
        <v>1.0179486146433794</v>
      </c>
      <c r="AV155" s="41">
        <v>1.0144226958804938</v>
      </c>
      <c r="AW155" s="41">
        <v>1.0295680025092624</v>
      </c>
      <c r="AX155" s="41">
        <v>1.0208657385169113</v>
      </c>
      <c r="AY155" s="41">
        <v>1.0890518339116015</v>
      </c>
      <c r="AZ155" s="41">
        <v>1.0344635865955283</v>
      </c>
      <c r="BA155" s="41">
        <v>1.0336303630363035</v>
      </c>
      <c r="BB155" s="41">
        <v>1.02148855327437</v>
      </c>
      <c r="BC155" s="41">
        <v>1.0230344748349252</v>
      </c>
      <c r="BD155" s="41">
        <v>1.0204109102620214</v>
      </c>
      <c r="BE155" s="41">
        <v>1.0223543664374555</v>
      </c>
      <c r="BF155" s="41">
        <v>1.0231455462238086</v>
      </c>
      <c r="BG155" s="41">
        <v>1.0337781903988239</v>
      </c>
      <c r="BH155" s="41">
        <v>1.0846798033243279</v>
      </c>
      <c r="BI155" s="41">
        <v>1.0451302643925595</v>
      </c>
      <c r="BJ155" s="41">
        <v>1.053381041346211</v>
      </c>
      <c r="BK155" s="41">
        <v>1.0203430619880547</v>
      </c>
      <c r="BL155" s="41">
        <v>1.0050550031017942</v>
      </c>
      <c r="BM155" s="41">
        <v>7.0699999999999999E-2</v>
      </c>
      <c r="BN155" s="46">
        <v>1.37E-2</v>
      </c>
      <c r="BO155" s="2">
        <f t="shared" si="38"/>
        <v>33</v>
      </c>
      <c r="BP155" s="44">
        <f t="shared" si="39"/>
        <v>0.40497565159910676</v>
      </c>
      <c r="BQ155" s="21">
        <f t="shared" si="40"/>
        <v>3.4586673086653752E-2</v>
      </c>
      <c r="BR155" s="45">
        <f t="shared" si="41"/>
        <v>0.71175610684913004</v>
      </c>
      <c r="BS155" s="44">
        <f t="shared" si="42"/>
        <v>0.41058677630413154</v>
      </c>
      <c r="BT155" s="21">
        <f t="shared" si="43"/>
        <v>3.4999120670182515E-2</v>
      </c>
      <c r="BU155" s="45">
        <f t="shared" si="44"/>
        <v>0.70892483666980977</v>
      </c>
      <c r="BV155" s="44">
        <f t="shared" si="45"/>
        <v>0.58097706186178555</v>
      </c>
      <c r="BW155" s="21">
        <f t="shared" si="46"/>
        <v>4.6869523725650009E-2</v>
      </c>
      <c r="BX155" s="45">
        <f t="shared" si="47"/>
        <v>0.63252024594359579</v>
      </c>
      <c r="BY155" s="44" t="str">
        <f t="shared" si="48"/>
        <v/>
      </c>
      <c r="BZ155" s="21" t="str">
        <f t="shared" si="49"/>
        <v/>
      </c>
      <c r="CA155" s="45" t="str">
        <f t="shared" si="50"/>
        <v/>
      </c>
      <c r="CB155" s="44" t="str">
        <f t="shared" si="51"/>
        <v/>
      </c>
      <c r="CC155" s="21" t="str">
        <f t="shared" si="52"/>
        <v/>
      </c>
      <c r="CD155" s="45" t="str">
        <f t="shared" si="53"/>
        <v/>
      </c>
      <c r="CE155" s="44" t="str">
        <f t="shared" si="54"/>
        <v/>
      </c>
      <c r="CF155" s="21" t="str">
        <f t="shared" si="55"/>
        <v/>
      </c>
      <c r="CG155" s="45" t="str">
        <f t="shared" si="56"/>
        <v/>
      </c>
      <c r="CH155"/>
      <c r="CI155"/>
      <c r="CJ155"/>
    </row>
    <row r="156" spans="1:88" ht="14.25" x14ac:dyDescent="0.45">
      <c r="A156" s="40" t="s">
        <v>284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>
        <v>1.0247900839657724</v>
      </c>
      <c r="U156" s="41">
        <v>1.0320717908718535</v>
      </c>
      <c r="V156" s="41">
        <v>1.0396945410534386</v>
      </c>
      <c r="W156" s="41">
        <v>1.0225438149968917</v>
      </c>
      <c r="X156" s="41">
        <v>1.1339876253481829</v>
      </c>
      <c r="Y156" s="41">
        <v>1.0839134524920557</v>
      </c>
      <c r="Z156" s="41">
        <v>1.0788057628905336</v>
      </c>
      <c r="AA156" s="41">
        <v>1.134406006971741</v>
      </c>
      <c r="AB156" s="41">
        <v>1.3422060422687951</v>
      </c>
      <c r="AC156" s="41">
        <v>1.177427876996523</v>
      </c>
      <c r="AD156" s="41">
        <v>1.0966911984668755</v>
      </c>
      <c r="AE156" s="41">
        <v>1.0886573190026181</v>
      </c>
      <c r="AF156" s="41">
        <v>1.10877518292099</v>
      </c>
      <c r="AG156" s="41">
        <v>1.0939004271287371</v>
      </c>
      <c r="AH156" s="41">
        <v>1.1947772911329131</v>
      </c>
      <c r="AI156" s="41">
        <v>1.151248443770345</v>
      </c>
      <c r="AJ156" s="41">
        <v>1.0461406749873077</v>
      </c>
      <c r="AK156" s="41">
        <v>1.0147305853462316</v>
      </c>
      <c r="AL156" s="41">
        <v>1.0120548410365584</v>
      </c>
      <c r="AM156" s="41">
        <v>1.0142319898238736</v>
      </c>
      <c r="AN156" s="41">
        <v>1.0219025825433115</v>
      </c>
      <c r="AO156" s="41">
        <v>1.0702175303902783</v>
      </c>
      <c r="AP156" s="41">
        <v>1.0082947242564639</v>
      </c>
      <c r="AQ156" s="41">
        <v>1.0437263766397329</v>
      </c>
      <c r="AR156" s="41">
        <v>1.0426755662855984</v>
      </c>
      <c r="AS156" s="41">
        <v>1.0614955053119037</v>
      </c>
      <c r="AT156" s="41">
        <v>1.0513889779944825</v>
      </c>
      <c r="AU156" s="41">
        <v>1.0084818159628972</v>
      </c>
      <c r="AV156" s="41">
        <v>1.0281591665153964</v>
      </c>
      <c r="AW156" s="41">
        <v>1.0562965921512377</v>
      </c>
      <c r="AX156" s="41">
        <v>1.0092484260961592</v>
      </c>
      <c r="AY156" s="41">
        <v>0.99994479712945283</v>
      </c>
      <c r="AZ156" s="41">
        <v>1.0320194341679101</v>
      </c>
      <c r="BA156" s="41">
        <v>1.0350379784108936</v>
      </c>
      <c r="BB156" s="41">
        <v>1.0371078608713606</v>
      </c>
      <c r="BC156" s="41">
        <v>1.0530722081028554</v>
      </c>
      <c r="BD156" s="41">
        <v>0.9974446337308347</v>
      </c>
      <c r="BE156" s="41">
        <v>1.0103425372426247</v>
      </c>
      <c r="BF156" s="41">
        <v>1.0146036814425226</v>
      </c>
      <c r="BG156" s="41">
        <v>1.0391076965798121</v>
      </c>
      <c r="BH156" s="41">
        <v>1.0233832175307322</v>
      </c>
      <c r="BI156" s="41">
        <v>1.0307263785524636</v>
      </c>
      <c r="BJ156" s="41">
        <v>1.0717596168700756</v>
      </c>
      <c r="BK156" s="41">
        <v>0.98327927927927938</v>
      </c>
      <c r="BL156" s="41">
        <v>1.0325034409180092</v>
      </c>
      <c r="BM156" s="41">
        <v>2.7699999999999999E-2</v>
      </c>
      <c r="BN156" s="46">
        <v>4.1799999999999997E-2</v>
      </c>
      <c r="BO156" s="2">
        <f t="shared" si="38"/>
        <v>47</v>
      </c>
      <c r="BP156" s="44">
        <f t="shared" si="39"/>
        <v>0.28988937913000989</v>
      </c>
      <c r="BQ156" s="21">
        <f t="shared" si="40"/>
        <v>2.5782407922314565E-2</v>
      </c>
      <c r="BR156" s="45">
        <f t="shared" si="41"/>
        <v>0.77526027904382677</v>
      </c>
      <c r="BS156" s="44">
        <f t="shared" si="42"/>
        <v>0.37392601008308546</v>
      </c>
      <c r="BT156" s="21">
        <f t="shared" si="43"/>
        <v>3.227719854554767E-2</v>
      </c>
      <c r="BU156" s="45">
        <f t="shared" si="44"/>
        <v>0.72784123210501483</v>
      </c>
      <c r="BV156" s="44">
        <f t="shared" si="45"/>
        <v>0.7250191341379697</v>
      </c>
      <c r="BW156" s="21">
        <f t="shared" si="46"/>
        <v>5.6037624876840386E-2</v>
      </c>
      <c r="BX156" s="45">
        <f t="shared" si="47"/>
        <v>0.57970371470674853</v>
      </c>
      <c r="BY156" s="44">
        <f t="shared" si="48"/>
        <v>2.4424294147063201</v>
      </c>
      <c r="BZ156" s="21">
        <f t="shared" si="49"/>
        <v>0.13158323466429378</v>
      </c>
      <c r="CA156" s="45">
        <f t="shared" si="50"/>
        <v>0.29049252127811948</v>
      </c>
      <c r="CB156" s="44" t="str">
        <f t="shared" si="51"/>
        <v/>
      </c>
      <c r="CC156" s="21" t="str">
        <f t="shared" si="52"/>
        <v/>
      </c>
      <c r="CD156" s="45" t="str">
        <f t="shared" si="53"/>
        <v/>
      </c>
      <c r="CE156" s="44" t="str">
        <f t="shared" si="54"/>
        <v/>
      </c>
      <c r="CF156" s="21" t="str">
        <f t="shared" si="55"/>
        <v/>
      </c>
      <c r="CG156" s="45" t="str">
        <f t="shared" si="56"/>
        <v/>
      </c>
      <c r="CH156"/>
      <c r="CI156"/>
      <c r="CJ156"/>
    </row>
    <row r="157" spans="1:88" ht="14.25" x14ac:dyDescent="0.45">
      <c r="A157" s="40" t="s">
        <v>304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>
        <v>1.0679770679739968</v>
      </c>
      <c r="AD157" s="41">
        <v>1.1128898261758731</v>
      </c>
      <c r="AE157" s="41">
        <v>1.101869132045143</v>
      </c>
      <c r="AF157" s="41">
        <v>1.0842952810284614</v>
      </c>
      <c r="AG157" s="41">
        <v>1.1560847832357</v>
      </c>
      <c r="AH157" s="41">
        <v>1.1720747500373601</v>
      </c>
      <c r="AI157" s="41">
        <v>1.1273565664625149</v>
      </c>
      <c r="AJ157" s="41">
        <v>1.0722825662243942</v>
      </c>
      <c r="AK157" s="41">
        <v>1.0545838798990244</v>
      </c>
      <c r="AL157" s="41">
        <v>1.0270195563584363</v>
      </c>
      <c r="AM157" s="41">
        <v>1.0213968510329099</v>
      </c>
      <c r="AN157" s="41">
        <v>1.0102766798418974</v>
      </c>
      <c r="AO157" s="41">
        <v>1.0330594679186229</v>
      </c>
      <c r="AP157" s="41">
        <v>1.0022722969134632</v>
      </c>
      <c r="AQ157" s="41">
        <v>1.0283393160778387</v>
      </c>
      <c r="AR157" s="41">
        <v>1.0760609957743892</v>
      </c>
      <c r="AS157" s="41">
        <v>1.054920038700133</v>
      </c>
      <c r="AT157" s="41">
        <v>1.0346353042727663</v>
      </c>
      <c r="AU157" s="41">
        <v>1.0429137553446639</v>
      </c>
      <c r="AV157" s="41">
        <v>1.0100894955252255</v>
      </c>
      <c r="AW157" s="41">
        <v>1.017383728988057</v>
      </c>
      <c r="AX157" s="41">
        <v>1.0440790113846452</v>
      </c>
      <c r="AY157" s="41">
        <v>1.0044361602982332</v>
      </c>
      <c r="AZ157" s="41">
        <v>1.0214240647268389</v>
      </c>
      <c r="BA157" s="41">
        <v>1.010135504443888</v>
      </c>
      <c r="BB157" s="41">
        <v>1.0016767963748823</v>
      </c>
      <c r="BC157" s="41">
        <v>1.0090085848586652</v>
      </c>
      <c r="BD157" s="41">
        <v>1.0185550399046681</v>
      </c>
      <c r="BE157" s="41">
        <v>1.0020598170882391</v>
      </c>
      <c r="BF157" s="41">
        <v>1.0296003946719292</v>
      </c>
      <c r="BG157" s="41">
        <v>1.0373342916466985</v>
      </c>
      <c r="BH157" s="41">
        <v>1.0304861618999963</v>
      </c>
      <c r="BI157" s="41">
        <v>1.0691569235366662</v>
      </c>
      <c r="BJ157" s="41">
        <v>1.1006624182458491</v>
      </c>
      <c r="BK157" s="41">
        <v>1.0042153912568696</v>
      </c>
      <c r="BL157" s="41">
        <v>1.0148057301083591</v>
      </c>
      <c r="BM157" s="41">
        <v>3.1899999999999998E-2</v>
      </c>
      <c r="BN157" s="46">
        <v>2.5999999999999999E-2</v>
      </c>
      <c r="BO157" s="2">
        <f t="shared" si="38"/>
        <v>38</v>
      </c>
      <c r="BP157" s="44">
        <f t="shared" si="39"/>
        <v>0.3416915583578366</v>
      </c>
      <c r="BQ157" s="21">
        <f t="shared" si="40"/>
        <v>2.9829358836811259E-2</v>
      </c>
      <c r="BR157" s="45">
        <f t="shared" si="41"/>
        <v>0.74532778697955737</v>
      </c>
      <c r="BS157" s="44">
        <f t="shared" si="42"/>
        <v>0.36200339281897698</v>
      </c>
      <c r="BT157" s="21">
        <f t="shared" si="43"/>
        <v>3.1377894491685154E-2</v>
      </c>
      <c r="BU157" s="45">
        <f t="shared" si="44"/>
        <v>0.73421256163706883</v>
      </c>
      <c r="BV157" s="44">
        <f t="shared" si="45"/>
        <v>0.68604059874017098</v>
      </c>
      <c r="BW157" s="21">
        <f t="shared" si="46"/>
        <v>5.3626785458814608E-2</v>
      </c>
      <c r="BX157" s="45">
        <f t="shared" si="47"/>
        <v>0.5931055282697294</v>
      </c>
      <c r="BY157" s="44" t="str">
        <f t="shared" si="48"/>
        <v/>
      </c>
      <c r="BZ157" s="21" t="str">
        <f t="shared" si="49"/>
        <v/>
      </c>
      <c r="CA157" s="45" t="str">
        <f t="shared" si="50"/>
        <v/>
      </c>
      <c r="CB157" s="44" t="str">
        <f t="shared" si="51"/>
        <v/>
      </c>
      <c r="CC157" s="21" t="str">
        <f t="shared" si="52"/>
        <v/>
      </c>
      <c r="CD157" s="45" t="str">
        <f t="shared" si="53"/>
        <v/>
      </c>
      <c r="CE157" s="44" t="str">
        <f t="shared" si="54"/>
        <v/>
      </c>
      <c r="CF157" s="21" t="str">
        <f t="shared" si="55"/>
        <v/>
      </c>
      <c r="CG157" s="45" t="str">
        <f t="shared" si="56"/>
        <v/>
      </c>
      <c r="CH157"/>
      <c r="CI157"/>
      <c r="CJ157"/>
    </row>
    <row r="158" spans="1:88" ht="14.25" x14ac:dyDescent="0.45">
      <c r="A158" s="40" t="s">
        <v>191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>
        <v>1.0265486725663715</v>
      </c>
      <c r="Q158" s="41">
        <v>1.0068965517241379</v>
      </c>
      <c r="R158" s="41">
        <v>1.0530821917808217</v>
      </c>
      <c r="S158" s="41">
        <v>1.0211382113821139</v>
      </c>
      <c r="T158" s="41">
        <v>1.0286624203821657</v>
      </c>
      <c r="U158" s="41">
        <v>0.99484004127967196</v>
      </c>
      <c r="V158" s="41">
        <v>1.017116182572614</v>
      </c>
      <c r="W158" s="41">
        <v>1.0413054563997959</v>
      </c>
      <c r="X158" s="41">
        <v>1.0274240940254613</v>
      </c>
      <c r="Y158" s="41">
        <v>1.0476644423260284</v>
      </c>
      <c r="Z158" s="41">
        <v>1.0750682438580528</v>
      </c>
      <c r="AA158" s="41">
        <v>1.117642429959868</v>
      </c>
      <c r="AB158" s="41">
        <v>1.2498767865956131</v>
      </c>
      <c r="AC158" s="41">
        <v>1.087877422263188</v>
      </c>
      <c r="AD158" s="41">
        <v>1.0490368682691045</v>
      </c>
      <c r="AE158" s="41">
        <v>1.1461079026594281</v>
      </c>
      <c r="AF158" s="41">
        <v>1.0205865885702095</v>
      </c>
      <c r="AG158" s="41">
        <v>1.1111955099804931</v>
      </c>
      <c r="AH158" s="41">
        <v>1.3304724289850041</v>
      </c>
      <c r="AI158" s="41">
        <v>1.205066244471295</v>
      </c>
      <c r="AJ158" s="41">
        <v>1.1829622458911839</v>
      </c>
      <c r="AK158" s="41">
        <v>1.164601356089934</v>
      </c>
      <c r="AL158" s="41">
        <v>1.1186006825947159</v>
      </c>
      <c r="AM158" s="41">
        <v>1.0909050118887491</v>
      </c>
      <c r="AN158" s="41">
        <v>1.0573355817902028</v>
      </c>
      <c r="AO158" s="41">
        <v>1.0456684949636803</v>
      </c>
      <c r="AP158" s="41">
        <v>1.0850786801086301</v>
      </c>
      <c r="AQ158" s="41">
        <v>1.0646256171146447</v>
      </c>
      <c r="AR158" s="41">
        <v>1.1523846327246949</v>
      </c>
      <c r="AS158" s="41">
        <v>0.98180802012016222</v>
      </c>
      <c r="AT158" s="41">
        <v>1.0903113792907166</v>
      </c>
      <c r="AU158" s="41">
        <v>1.0171509123658862</v>
      </c>
      <c r="AV158" s="41">
        <v>1.1208038189097631</v>
      </c>
      <c r="AW158" s="41">
        <v>0.97096471342538448</v>
      </c>
      <c r="AX158" s="41">
        <v>1.0537461972030291</v>
      </c>
      <c r="AY158" s="41">
        <v>1.0686182355310863</v>
      </c>
      <c r="AZ158" s="41">
        <v>1.0221883468834654</v>
      </c>
      <c r="BA158" s="41">
        <v>1.0026512013256039</v>
      </c>
      <c r="BB158" s="41">
        <v>1.0096678235002481</v>
      </c>
      <c r="BC158" s="41">
        <v>1.0383501104836728</v>
      </c>
      <c r="BD158" s="41">
        <v>1.0805031446540883</v>
      </c>
      <c r="BE158" s="41">
        <v>1.0011583011583012</v>
      </c>
      <c r="BF158" s="41">
        <v>1.1631315079058999</v>
      </c>
      <c r="BG158" s="41">
        <v>1.0185676392572942</v>
      </c>
      <c r="BH158" s="41">
        <v>1.037000868055556</v>
      </c>
      <c r="BI158" s="41">
        <v>1.0557706393219621</v>
      </c>
      <c r="BJ158" s="41">
        <v>1.1156590683845391</v>
      </c>
      <c r="BK158" s="41">
        <v>1.0632495336235237</v>
      </c>
      <c r="BL158" s="41">
        <v>1.0077700726877798</v>
      </c>
      <c r="BM158" s="41">
        <v>5.1999999999999998E-2</v>
      </c>
      <c r="BN158" s="46">
        <v>2.0500000000000001E-2</v>
      </c>
      <c r="BO158" s="2">
        <f t="shared" si="38"/>
        <v>51</v>
      </c>
      <c r="BP158" s="44">
        <f t="shared" si="39"/>
        <v>0.74495894330533785</v>
      </c>
      <c r="BQ158" s="21">
        <f t="shared" si="40"/>
        <v>5.7252014431219633E-2</v>
      </c>
      <c r="BR158" s="45">
        <f t="shared" si="41"/>
        <v>0.57307938610049991</v>
      </c>
      <c r="BS158" s="44">
        <f t="shared" si="42"/>
        <v>0.57591368180129465</v>
      </c>
      <c r="BT158" s="21">
        <f t="shared" si="43"/>
        <v>4.6533759636781191E-2</v>
      </c>
      <c r="BU158" s="45">
        <f t="shared" si="44"/>
        <v>0.6345525212123192</v>
      </c>
      <c r="BV158" s="44">
        <f t="shared" si="45"/>
        <v>2.4426431411775247</v>
      </c>
      <c r="BW158" s="21">
        <f t="shared" si="46"/>
        <v>0.13159026000906637</v>
      </c>
      <c r="BX158" s="45">
        <f t="shared" si="47"/>
        <v>0.29047448689612343</v>
      </c>
      <c r="BY158" s="44">
        <f t="shared" si="48"/>
        <v>1.3978092108464852</v>
      </c>
      <c r="BZ158" s="21">
        <f t="shared" si="49"/>
        <v>9.1393750002077834E-2</v>
      </c>
      <c r="CA158" s="45">
        <f t="shared" si="50"/>
        <v>0.41704735951321814</v>
      </c>
      <c r="CB158" s="44" t="str">
        <f t="shared" si="51"/>
        <v/>
      </c>
      <c r="CC158" s="21" t="str">
        <f t="shared" si="52"/>
        <v/>
      </c>
      <c r="CD158" s="45" t="str">
        <f t="shared" si="53"/>
        <v/>
      </c>
      <c r="CE158" s="44" t="str">
        <f t="shared" si="54"/>
        <v/>
      </c>
      <c r="CF158" s="21" t="str">
        <f t="shared" si="55"/>
        <v/>
      </c>
      <c r="CG158" s="45" t="str">
        <f t="shared" si="56"/>
        <v/>
      </c>
      <c r="CH158"/>
      <c r="CI158"/>
      <c r="CJ158"/>
    </row>
    <row r="159" spans="1:88" ht="14.25" x14ac:dyDescent="0.45">
      <c r="A159" s="40" t="s">
        <v>192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>
        <v>1.0143083868527332</v>
      </c>
      <c r="BG159" s="41">
        <v>1.0168548890528348</v>
      </c>
      <c r="BH159" s="41">
        <v>1.0209525935611401</v>
      </c>
      <c r="BI159" s="41">
        <v>1.0249894575725882</v>
      </c>
      <c r="BJ159" s="41">
        <v>1.042932024928767</v>
      </c>
      <c r="BK159" s="41">
        <v>1.0219959237046041</v>
      </c>
      <c r="BL159" s="41">
        <v>1.0258541815582534</v>
      </c>
      <c r="BM159" s="41">
        <v>2.01E-2</v>
      </c>
      <c r="BN159" s="46">
        <v>2.8299999999999999E-2</v>
      </c>
      <c r="BO159" s="2">
        <f t="shared" si="38"/>
        <v>9</v>
      </c>
      <c r="BP159" s="44" t="str">
        <f t="shared" si="39"/>
        <v/>
      </c>
      <c r="BQ159" s="21" t="str">
        <f t="shared" si="40"/>
        <v/>
      </c>
      <c r="BR159" s="45" t="str">
        <f t="shared" si="41"/>
        <v/>
      </c>
      <c r="BS159" s="44" t="str">
        <f t="shared" si="42"/>
        <v/>
      </c>
      <c r="BT159" s="21" t="str">
        <f t="shared" si="43"/>
        <v/>
      </c>
      <c r="BU159" s="45" t="str">
        <f t="shared" si="44"/>
        <v/>
      </c>
      <c r="BV159" s="44" t="str">
        <f t="shared" si="45"/>
        <v/>
      </c>
      <c r="BW159" s="21" t="str">
        <f t="shared" si="46"/>
        <v/>
      </c>
      <c r="BX159" s="45" t="str">
        <f t="shared" si="47"/>
        <v/>
      </c>
      <c r="BY159" s="44" t="str">
        <f t="shared" si="48"/>
        <v/>
      </c>
      <c r="BZ159" s="21" t="str">
        <f t="shared" si="49"/>
        <v/>
      </c>
      <c r="CA159" s="45" t="str">
        <f t="shared" si="50"/>
        <v/>
      </c>
      <c r="CB159" s="44" t="str">
        <f t="shared" si="51"/>
        <v/>
      </c>
      <c r="CC159" s="21" t="str">
        <f t="shared" si="52"/>
        <v/>
      </c>
      <c r="CD159" s="45" t="str">
        <f t="shared" si="53"/>
        <v/>
      </c>
      <c r="CE159" s="44" t="str">
        <f t="shared" si="54"/>
        <v/>
      </c>
      <c r="CF159" s="21" t="str">
        <f t="shared" si="55"/>
        <v/>
      </c>
      <c r="CG159" s="45" t="str">
        <f t="shared" si="56"/>
        <v/>
      </c>
      <c r="CH159"/>
      <c r="CI159"/>
      <c r="CJ159"/>
    </row>
    <row r="160" spans="1:88" ht="14.25" x14ac:dyDescent="0.45">
      <c r="A160" s="40" t="s">
        <v>193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>
        <v>1.337</v>
      </c>
      <c r="AU160" s="41">
        <v>1.2549999999999999</v>
      </c>
      <c r="AV160" s="41">
        <v>1.266</v>
      </c>
      <c r="AW160" s="41">
        <v>1.3717000000000001</v>
      </c>
      <c r="AX160" s="41">
        <v>1.3755200000000001</v>
      </c>
      <c r="AY160" s="41">
        <v>1.8045234248788371</v>
      </c>
      <c r="AZ160" s="41">
        <v>1.208594449418084</v>
      </c>
      <c r="BA160" s="41">
        <v>1.125925925925926</v>
      </c>
      <c r="BB160" s="41">
        <v>1.0960526315789476</v>
      </c>
      <c r="BC160" s="41">
        <v>1.0942376950780313</v>
      </c>
      <c r="BD160" s="41">
        <v>1.0902358749314316</v>
      </c>
      <c r="BE160" s="41">
        <v>1.0998742138364781</v>
      </c>
      <c r="BF160" s="41">
        <v>1.1523330283623059</v>
      </c>
      <c r="BG160" s="41">
        <v>1.172092100039698</v>
      </c>
      <c r="BH160" s="41">
        <v>1.245554614733277</v>
      </c>
      <c r="BI160" s="41">
        <v>1.2755948334466349</v>
      </c>
      <c r="BJ160" s="41">
        <v>1.2483479002344919</v>
      </c>
      <c r="BK160" s="41">
        <v>1.160861576161202</v>
      </c>
      <c r="BL160" s="41">
        <v>1.1289340857671779</v>
      </c>
      <c r="BM160" s="41">
        <v>0.11940000000000001</v>
      </c>
      <c r="BN160" s="46">
        <v>0.1041</v>
      </c>
      <c r="BO160" s="2">
        <f t="shared" si="38"/>
        <v>21</v>
      </c>
      <c r="BP160" s="44">
        <f t="shared" si="39"/>
        <v>3.4723719671052651</v>
      </c>
      <c r="BQ160" s="21">
        <f t="shared" si="40"/>
        <v>0.16159247964145163</v>
      </c>
      <c r="BR160" s="45">
        <f t="shared" si="41"/>
        <v>0.22359499776742592</v>
      </c>
      <c r="BS160" s="44" t="str">
        <f t="shared" si="42"/>
        <v/>
      </c>
      <c r="BT160" s="21" t="str">
        <f t="shared" si="43"/>
        <v/>
      </c>
      <c r="BU160" s="45" t="str">
        <f t="shared" si="44"/>
        <v/>
      </c>
      <c r="BV160" s="44" t="str">
        <f t="shared" si="45"/>
        <v/>
      </c>
      <c r="BW160" s="21" t="str">
        <f t="shared" si="46"/>
        <v/>
      </c>
      <c r="BX160" s="45" t="str">
        <f t="shared" si="47"/>
        <v/>
      </c>
      <c r="BY160" s="44" t="str">
        <f t="shared" si="48"/>
        <v/>
      </c>
      <c r="BZ160" s="21" t="str">
        <f t="shared" si="49"/>
        <v/>
      </c>
      <c r="CA160" s="45" t="str">
        <f t="shared" si="50"/>
        <v/>
      </c>
      <c r="CB160" s="44" t="str">
        <f t="shared" si="51"/>
        <v/>
      </c>
      <c r="CC160" s="21" t="str">
        <f t="shared" si="52"/>
        <v/>
      </c>
      <c r="CD160" s="45" t="str">
        <f t="shared" si="53"/>
        <v/>
      </c>
      <c r="CE160" s="44" t="str">
        <f t="shared" si="54"/>
        <v/>
      </c>
      <c r="CF160" s="21" t="str">
        <f t="shared" si="55"/>
        <v/>
      </c>
      <c r="CG160" s="45" t="str">
        <f t="shared" si="56"/>
        <v/>
      </c>
      <c r="CH160"/>
      <c r="CI160"/>
      <c r="CJ160"/>
    </row>
    <row r="161" spans="1:88" ht="14.25" x14ac:dyDescent="0.45">
      <c r="A161" s="40" t="s">
        <v>194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>
        <v>1.0279999999899998</v>
      </c>
      <c r="S161" s="41">
        <v>1.0038910505934233</v>
      </c>
      <c r="T161" s="41">
        <v>1.0155038759593022</v>
      </c>
      <c r="U161" s="41">
        <v>1.020992366421956</v>
      </c>
      <c r="V161" s="41">
        <v>1.0158878504672899</v>
      </c>
      <c r="W161" s="41">
        <v>1.0349586016559336</v>
      </c>
      <c r="X161" s="41">
        <v>1.0017777777777779</v>
      </c>
      <c r="Y161" s="41">
        <v>1.0447499999974998</v>
      </c>
      <c r="Z161" s="41">
        <v>1.0433117970783521</v>
      </c>
      <c r="AA161" s="41">
        <v>1.1651376146819499</v>
      </c>
      <c r="AB161" s="41">
        <v>1.2143700787366429</v>
      </c>
      <c r="AC161" s="41">
        <v>1.345761063381484</v>
      </c>
      <c r="AD161" s="41">
        <v>1.3155866056411261</v>
      </c>
      <c r="AE161" s="41">
        <v>1.113990111699531</v>
      </c>
      <c r="AF161" s="41">
        <v>0.98416398149779238</v>
      </c>
      <c r="AG161" s="41">
        <v>1.0108156690288335</v>
      </c>
      <c r="AH161" s="41">
        <v>1.041692665536329</v>
      </c>
      <c r="AI161" s="41">
        <v>1.0279898218829484</v>
      </c>
      <c r="AJ161" s="41">
        <v>1.0102103960396041</v>
      </c>
      <c r="AK161" s="41">
        <v>1.0019142419601896</v>
      </c>
      <c r="AL161" s="41">
        <v>0.98440962934658016</v>
      </c>
      <c r="AM161" s="41">
        <v>0.96941231270863448</v>
      </c>
      <c r="AN161" s="41">
        <v>0.96796668535276997</v>
      </c>
      <c r="AO161" s="41">
        <v>0.98452883263009794</v>
      </c>
      <c r="AP161" s="41">
        <v>1.0090756302521049</v>
      </c>
      <c r="AQ161" s="41">
        <v>1.0103264490339738</v>
      </c>
      <c r="AR161" s="41">
        <v>1.0207715133531159</v>
      </c>
      <c r="AS161" s="41">
        <v>1.048611111111114</v>
      </c>
      <c r="AT161" s="41">
        <v>0.99922993993530895</v>
      </c>
      <c r="AU161" s="41">
        <v>1.0105579531442694</v>
      </c>
      <c r="AV161" s="41">
        <v>1.0056432547853307</v>
      </c>
      <c r="AW161" s="41">
        <v>1.0486843103056041</v>
      </c>
      <c r="AX161" s="41">
        <v>1.0122206956395947</v>
      </c>
      <c r="AY161" s="41">
        <v>1.000571510215748</v>
      </c>
      <c r="AZ161" s="41">
        <v>0.99643010138511778</v>
      </c>
      <c r="BA161" s="41">
        <v>0.98652105615740615</v>
      </c>
      <c r="BB161" s="41">
        <v>0.98875000000000002</v>
      </c>
      <c r="BC161" s="41">
        <v>0.98887484197218722</v>
      </c>
      <c r="BD161" s="41">
        <v>1.0023012017386859</v>
      </c>
      <c r="BE161" s="41">
        <v>1.0058673469387756</v>
      </c>
      <c r="BF161" s="41">
        <v>1.0032969819934059</v>
      </c>
      <c r="BG161" s="41">
        <v>1.0069935962251431</v>
      </c>
      <c r="BH161" s="41">
        <v>1.02207346665551</v>
      </c>
      <c r="BI161" s="41">
        <v>1.0416871336411533</v>
      </c>
      <c r="BJ161" s="41">
        <v>1.0986875196479129</v>
      </c>
      <c r="BK161" s="41">
        <v>1.0506663233116591</v>
      </c>
      <c r="BL161" s="41">
        <v>1.0534313725490194</v>
      </c>
      <c r="BM161" s="41">
        <v>5.8200000000000002E-2</v>
      </c>
      <c r="BN161" s="46">
        <v>2.8899999999999999E-2</v>
      </c>
      <c r="BO161" s="2">
        <f t="shared" si="38"/>
        <v>49</v>
      </c>
      <c r="BP161" s="44">
        <f t="shared" si="39"/>
        <v>0.22399999999999975</v>
      </c>
      <c r="BQ161" s="21">
        <f t="shared" si="40"/>
        <v>2.0418072590455916E-2</v>
      </c>
      <c r="BR161" s="45">
        <f t="shared" si="41"/>
        <v>0.81699346405228779</v>
      </c>
      <c r="BS161" s="44">
        <f t="shared" si="42"/>
        <v>0.13484074016920222</v>
      </c>
      <c r="BT161" s="21">
        <f t="shared" si="43"/>
        <v>1.2729572334643446E-2</v>
      </c>
      <c r="BU161" s="45">
        <f t="shared" si="44"/>
        <v>0.88118091341248661</v>
      </c>
      <c r="BV161" s="44">
        <f t="shared" si="45"/>
        <v>4.9153481462107518E-3</v>
      </c>
      <c r="BW161" s="21">
        <f t="shared" si="46"/>
        <v>4.9045095807564998E-4</v>
      </c>
      <c r="BX161" s="45">
        <f t="shared" si="47"/>
        <v>0.995108694324076</v>
      </c>
      <c r="BY161" s="44">
        <f t="shared" si="48"/>
        <v>2.0313378513007039</v>
      </c>
      <c r="BZ161" s="21">
        <f t="shared" si="49"/>
        <v>0.11728362624987576</v>
      </c>
      <c r="CA161" s="45">
        <f t="shared" si="50"/>
        <v>0.3298873464635142</v>
      </c>
      <c r="CB161" s="44" t="str">
        <f t="shared" si="51"/>
        <v/>
      </c>
      <c r="CC161" s="21" t="str">
        <f t="shared" si="52"/>
        <v/>
      </c>
      <c r="CD161" s="45" t="str">
        <f t="shared" si="53"/>
        <v/>
      </c>
      <c r="CE161" s="44" t="str">
        <f t="shared" si="54"/>
        <v/>
      </c>
      <c r="CF161" s="21" t="str">
        <f t="shared" si="55"/>
        <v/>
      </c>
      <c r="CG161" s="45" t="str">
        <f t="shared" si="56"/>
        <v/>
      </c>
      <c r="CH161"/>
      <c r="CI161"/>
      <c r="CJ161"/>
    </row>
    <row r="162" spans="1:88" ht="14.25" x14ac:dyDescent="0.45">
      <c r="A162" s="40" t="s">
        <v>195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>
        <v>1.00058333332833</v>
      </c>
      <c r="W162" s="41">
        <v>1.0402265345225694</v>
      </c>
      <c r="X162" s="41">
        <v>1.028102481985701</v>
      </c>
      <c r="Y162" s="41">
        <v>1.0387820263197522</v>
      </c>
      <c r="Z162" s="41">
        <v>1.0615488417411292</v>
      </c>
      <c r="AA162" s="41">
        <v>1.1128531073468391</v>
      </c>
      <c r="AB162" s="41">
        <v>1.1660109150934939</v>
      </c>
      <c r="AC162" s="41">
        <v>1.316534233153686</v>
      </c>
      <c r="AD162" s="41">
        <v>1.0108309218710643</v>
      </c>
      <c r="AE162" s="41">
        <v>1.1134058563710361</v>
      </c>
      <c r="AF162" s="41">
        <v>1.0341965105587529</v>
      </c>
      <c r="AG162" s="41">
        <v>1.096533598525703</v>
      </c>
      <c r="AH162" s="41">
        <v>1.087290276607233</v>
      </c>
      <c r="AI162" s="41">
        <v>1.0591319372031633</v>
      </c>
      <c r="AJ162" s="41">
        <v>1.173763852168922</v>
      </c>
      <c r="AK162" s="41">
        <v>1.1161698456814739</v>
      </c>
      <c r="AL162" s="41">
        <v>1.117840274796329</v>
      </c>
      <c r="AM162" s="41">
        <v>1.130000576159794</v>
      </c>
      <c r="AN162" s="41">
        <v>1.061847785445692</v>
      </c>
      <c r="AO162" s="41">
        <v>0.95859276213661948</v>
      </c>
      <c r="AP162" s="41">
        <v>0.98173317749207023</v>
      </c>
      <c r="AQ162" s="41">
        <v>1.0044730934077133</v>
      </c>
      <c r="AR162" s="41">
        <v>1.0032509863018337</v>
      </c>
      <c r="AS162" s="41">
        <v>0.98246443098006864</v>
      </c>
      <c r="AT162" s="41">
        <v>0.99890057032914248</v>
      </c>
      <c r="AU162" s="41">
        <v>0.99413565384879898</v>
      </c>
      <c r="AV162" s="41">
        <v>1.3229366685695509</v>
      </c>
      <c r="AW162" s="41">
        <v>1.0786400784570107</v>
      </c>
      <c r="AX162" s="41">
        <v>1.0275430663482414</v>
      </c>
      <c r="AY162" s="41">
        <v>1.0175316478097234</v>
      </c>
      <c r="AZ162" s="41">
        <v>1.0115678070391336</v>
      </c>
      <c r="BA162" s="41">
        <v>1.0082725060827249</v>
      </c>
      <c r="BB162" s="41">
        <v>1.0073198198198166</v>
      </c>
      <c r="BC162" s="41">
        <v>1.0307434320849702</v>
      </c>
      <c r="BD162" s="41">
        <v>1.0223117446544776</v>
      </c>
      <c r="BE162" s="41">
        <v>0.9996968778417672</v>
      </c>
      <c r="BF162" s="41">
        <v>1.0050788356579747</v>
      </c>
      <c r="BG162" s="41">
        <v>1.0170450260200616</v>
      </c>
      <c r="BH162" s="41">
        <v>1.0211345939933261</v>
      </c>
      <c r="BI162" s="41">
        <v>1.0585330428467683</v>
      </c>
      <c r="BJ162" s="41">
        <v>1.0576975850713504</v>
      </c>
      <c r="BK162" s="41">
        <v>0.98949211908931678</v>
      </c>
      <c r="BL162" s="41">
        <v>1.0125114754407243</v>
      </c>
      <c r="BM162" s="41">
        <v>3.3799999999999997E-2</v>
      </c>
      <c r="BN162" s="46">
        <v>1.4200000000000001E-2</v>
      </c>
      <c r="BO162" s="2">
        <f t="shared" si="38"/>
        <v>45</v>
      </c>
      <c r="BP162" s="44">
        <f t="shared" si="39"/>
        <v>0.22707528957528922</v>
      </c>
      <c r="BQ162" s="21">
        <f t="shared" si="40"/>
        <v>2.0674162354805903E-2</v>
      </c>
      <c r="BR162" s="45">
        <f t="shared" si="41"/>
        <v>0.81494591937069838</v>
      </c>
      <c r="BS162" s="44">
        <f t="shared" si="42"/>
        <v>0.48946681913471979</v>
      </c>
      <c r="BT162" s="21">
        <f t="shared" si="43"/>
        <v>4.0646153472223778E-2</v>
      </c>
      <c r="BU162" s="45">
        <f t="shared" si="44"/>
        <v>0.67138118630996613</v>
      </c>
      <c r="BV162" s="44">
        <f t="shared" si="45"/>
        <v>0.91290406167124827</v>
      </c>
      <c r="BW162" s="21">
        <f t="shared" si="46"/>
        <v>6.7012037458664242E-2</v>
      </c>
      <c r="BX162" s="45">
        <f t="shared" si="47"/>
        <v>0.5227653702226599</v>
      </c>
      <c r="BY162" s="44">
        <f t="shared" si="48"/>
        <v>1.471897518022701</v>
      </c>
      <c r="BZ162" s="21">
        <f t="shared" si="49"/>
        <v>9.4719983968317045E-2</v>
      </c>
      <c r="CA162" s="45">
        <f t="shared" si="50"/>
        <v>0.40454751570765418</v>
      </c>
      <c r="CB162" s="44" t="str">
        <f t="shared" si="51"/>
        <v/>
      </c>
      <c r="CC162" s="21" t="str">
        <f t="shared" si="52"/>
        <v/>
      </c>
      <c r="CD162" s="45" t="str">
        <f t="shared" si="53"/>
        <v/>
      </c>
      <c r="CE162" s="44" t="str">
        <f t="shared" si="54"/>
        <v/>
      </c>
      <c r="CF162" s="21" t="str">
        <f t="shared" si="55"/>
        <v/>
      </c>
      <c r="CG162" s="45" t="str">
        <f t="shared" si="56"/>
        <v/>
      </c>
      <c r="CH162"/>
      <c r="CI162"/>
      <c r="CJ162"/>
    </row>
    <row r="163" spans="1:88" ht="14.25" x14ac:dyDescent="0.45">
      <c r="A163" s="40" t="s">
        <v>196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>
        <v>1.826605151864668</v>
      </c>
      <c r="AX163" s="41">
        <v>1.956009261208167</v>
      </c>
      <c r="AY163" s="41">
        <v>1.2330786613580109</v>
      </c>
      <c r="AZ163" s="41">
        <v>1.3015969979928439</v>
      </c>
      <c r="BA163" s="41">
        <v>1.424539054642977</v>
      </c>
      <c r="BB163" s="41">
        <v>1.711206287946534</v>
      </c>
      <c r="BC163" s="41">
        <v>1.9500522581000048</v>
      </c>
      <c r="BD163" s="41">
        <v>1.1949083215796901</v>
      </c>
      <c r="BE163" s="41">
        <v>1.0987617889729577</v>
      </c>
      <c r="BF163" s="41">
        <v>1.1102636271834649</v>
      </c>
      <c r="BG163" s="41">
        <v>1.1611998064828251</v>
      </c>
      <c r="BH163" s="41">
        <v>1.1172402299808351</v>
      </c>
      <c r="BI163" s="41">
        <v>1.0639170644391407</v>
      </c>
      <c r="BJ163" s="41">
        <v>1.124109867751774</v>
      </c>
      <c r="BK163" s="41">
        <v>1.0811695092238109</v>
      </c>
      <c r="BL163" s="41">
        <v>1.0614255360247244</v>
      </c>
      <c r="BM163" s="41">
        <v>0.1114</v>
      </c>
      <c r="BN163" s="46">
        <v>7.3300000000000004E-2</v>
      </c>
      <c r="BO163" s="2">
        <f t="shared" si="38"/>
        <v>18</v>
      </c>
      <c r="BP163" s="44">
        <f t="shared" si="39"/>
        <v>7.1597472700380145</v>
      </c>
      <c r="BQ163" s="21">
        <f t="shared" si="40"/>
        <v>0.23358099757680706</v>
      </c>
      <c r="BR163" s="45">
        <f t="shared" si="41"/>
        <v>0.12255281529023891</v>
      </c>
      <c r="BS163" s="44" t="str">
        <f t="shared" si="42"/>
        <v/>
      </c>
      <c r="BT163" s="21" t="str">
        <f t="shared" si="43"/>
        <v/>
      </c>
      <c r="BU163" s="45" t="str">
        <f t="shared" si="44"/>
        <v/>
      </c>
      <c r="BV163" s="44" t="str">
        <f t="shared" si="45"/>
        <v/>
      </c>
      <c r="BW163" s="21" t="str">
        <f t="shared" si="46"/>
        <v/>
      </c>
      <c r="BX163" s="45" t="str">
        <f t="shared" si="47"/>
        <v/>
      </c>
      <c r="BY163" s="44" t="str">
        <f t="shared" si="48"/>
        <v/>
      </c>
      <c r="BZ163" s="21" t="str">
        <f t="shared" si="49"/>
        <v/>
      </c>
      <c r="CA163" s="45" t="str">
        <f t="shared" si="50"/>
        <v/>
      </c>
      <c r="CB163" s="44" t="str">
        <f t="shared" si="51"/>
        <v/>
      </c>
      <c r="CC163" s="21" t="str">
        <f t="shared" si="52"/>
        <v/>
      </c>
      <c r="CD163" s="45" t="str">
        <f t="shared" si="53"/>
        <v/>
      </c>
      <c r="CE163" s="44" t="str">
        <f t="shared" si="54"/>
        <v/>
      </c>
      <c r="CF163" s="21" t="str">
        <f t="shared" si="55"/>
        <v/>
      </c>
      <c r="CG163" s="45" t="str">
        <f t="shared" si="56"/>
        <v/>
      </c>
      <c r="CH163"/>
      <c r="CI163"/>
      <c r="CJ163"/>
    </row>
    <row r="164" spans="1:88" ht="14.25" x14ac:dyDescent="0.45">
      <c r="A164" s="40" t="s">
        <v>197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>
        <v>1.1459929286981649</v>
      </c>
      <c r="Z164" s="41">
        <v>1.2094099498715689</v>
      </c>
      <c r="AA164" s="41">
        <v>1.182397959188219</v>
      </c>
      <c r="AB164" s="41">
        <v>1.2442466738591991</v>
      </c>
      <c r="AC164" s="41">
        <v>1.1861137201031351</v>
      </c>
      <c r="AD164" s="41">
        <v>1.148687336300475</v>
      </c>
      <c r="AE164" s="41">
        <v>1.1495916852275099</v>
      </c>
      <c r="AF164" s="41">
        <v>1.1178325123189241</v>
      </c>
      <c r="AG164" s="41">
        <v>1.124801692223143</v>
      </c>
      <c r="AH164" s="41">
        <v>1.135715405108088</v>
      </c>
      <c r="AI164" s="41">
        <v>1.1057679039609161</v>
      </c>
      <c r="AJ164" s="41">
        <v>0.99087353324641458</v>
      </c>
      <c r="AK164" s="41">
        <v>1.0605263157894735</v>
      </c>
      <c r="AL164" s="41">
        <v>1.0409429280397025</v>
      </c>
      <c r="AM164" s="41">
        <v>1.0083432657926099</v>
      </c>
      <c r="AN164" s="41">
        <v>1.0023640661938538</v>
      </c>
      <c r="AO164" s="41">
        <v>1.0259433962264151</v>
      </c>
      <c r="AP164" s="41">
        <v>1.0183908045977008</v>
      </c>
      <c r="AQ164" s="41">
        <v>1.0158013544018061</v>
      </c>
      <c r="AR164" s="41">
        <v>1.038888888888889</v>
      </c>
      <c r="AS164" s="41">
        <v>1.0198675496688741</v>
      </c>
      <c r="AT164" s="41">
        <v>1.0324675324675325</v>
      </c>
      <c r="AU164" s="41">
        <v>1.0138364779874212</v>
      </c>
      <c r="AV164" s="41">
        <v>1.0173697270471465</v>
      </c>
      <c r="AW164" s="41">
        <v>0.9975609756097561</v>
      </c>
      <c r="AX164" s="41">
        <v>0.98899755501222497</v>
      </c>
      <c r="AY164" s="41">
        <v>1.0061804697156986</v>
      </c>
      <c r="AZ164" s="41">
        <v>1.0257985257985256</v>
      </c>
      <c r="BA164" s="41">
        <v>1.0634730538922152</v>
      </c>
      <c r="BB164" s="41">
        <v>1.0626876876876883</v>
      </c>
      <c r="BC164" s="41">
        <v>1.0596962204168134</v>
      </c>
      <c r="BD164" s="41">
        <v>1.0017499999999999</v>
      </c>
      <c r="BE164" s="41">
        <v>1.0330255386407088</v>
      </c>
      <c r="BF164" s="41">
        <v>1.0385730391367405</v>
      </c>
      <c r="BG164" s="41">
        <v>1.0090718771807397</v>
      </c>
      <c r="BH164" s="41">
        <v>0.99646534501306294</v>
      </c>
      <c r="BI164" s="41">
        <v>1.0532060027285131</v>
      </c>
      <c r="BJ164" s="41">
        <v>1.3697376943005179</v>
      </c>
      <c r="BK164" s="41">
        <v>1.3175719605177629</v>
      </c>
      <c r="BL164" s="41">
        <v>0.97592697161267727</v>
      </c>
      <c r="BM164" s="41">
        <v>2.5600000000000001E-2</v>
      </c>
      <c r="BN164" s="46">
        <v>7.1099999999999997E-2</v>
      </c>
      <c r="BO164" s="2">
        <f t="shared" si="38"/>
        <v>42</v>
      </c>
      <c r="BP164" s="44">
        <f t="shared" si="39"/>
        <v>1.3131503775262345</v>
      </c>
      <c r="BQ164" s="21">
        <f t="shared" si="40"/>
        <v>8.7477766876078666E-2</v>
      </c>
      <c r="BR164" s="45">
        <f t="shared" si="41"/>
        <v>0.43231084745533738</v>
      </c>
      <c r="BS164" s="44">
        <f t="shared" si="42"/>
        <v>0.22189845474613645</v>
      </c>
      <c r="BT164" s="21">
        <f t="shared" si="43"/>
        <v>2.0242736526336014E-2</v>
      </c>
      <c r="BU164" s="45">
        <f t="shared" si="44"/>
        <v>0.81839861251625989</v>
      </c>
      <c r="BV164" s="44">
        <f t="shared" si="45"/>
        <v>0.47360349244099575</v>
      </c>
      <c r="BW164" s="21">
        <f t="shared" si="46"/>
        <v>3.9532482113560086E-2</v>
      </c>
      <c r="BX164" s="45">
        <f t="shared" si="47"/>
        <v>0.67860859799098283</v>
      </c>
      <c r="BY164" s="44" t="str">
        <f t="shared" si="48"/>
        <v/>
      </c>
      <c r="BZ164" s="21" t="str">
        <f t="shared" si="49"/>
        <v/>
      </c>
      <c r="CA164" s="45" t="str">
        <f t="shared" si="50"/>
        <v/>
      </c>
      <c r="CB164" s="44" t="str">
        <f t="shared" si="51"/>
        <v/>
      </c>
      <c r="CC164" s="21" t="str">
        <f t="shared" si="52"/>
        <v/>
      </c>
      <c r="CD164" s="45" t="str">
        <f t="shared" si="53"/>
        <v/>
      </c>
      <c r="CE164" s="44" t="str">
        <f t="shared" si="54"/>
        <v/>
      </c>
      <c r="CF164" s="21" t="str">
        <f t="shared" si="55"/>
        <v/>
      </c>
      <c r="CG164" s="45" t="str">
        <f t="shared" si="56"/>
        <v/>
      </c>
      <c r="CH164"/>
      <c r="CI164"/>
      <c r="CJ164"/>
    </row>
    <row r="165" spans="1:88" ht="14.25" x14ac:dyDescent="0.45">
      <c r="A165" s="40" t="s">
        <v>198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>
        <v>1.0858416945373466</v>
      </c>
      <c r="L165" s="41">
        <v>0.96303901436344985</v>
      </c>
      <c r="M165" s="41"/>
      <c r="N165" s="41">
        <v>1.0234541577934266</v>
      </c>
      <c r="O165" s="41">
        <v>1.0414062499973955</v>
      </c>
      <c r="P165" s="41">
        <v>0.99149787447109761</v>
      </c>
      <c r="Q165" s="41">
        <v>1.0073139974754086</v>
      </c>
      <c r="R165" s="41">
        <v>1.1154231347023429</v>
      </c>
      <c r="S165" s="41">
        <v>1.0466891133491496</v>
      </c>
      <c r="T165" s="41">
        <v>1.0431052970237458</v>
      </c>
      <c r="U165" s="41">
        <v>1.048519736840249</v>
      </c>
      <c r="V165" s="41">
        <v>1.0161114739844295</v>
      </c>
      <c r="W165" s="41">
        <v>1.0306406685216654</v>
      </c>
      <c r="X165" s="41">
        <v>1.0640332640378216</v>
      </c>
      <c r="Y165" s="41">
        <v>0.98729972645562214</v>
      </c>
      <c r="Z165" s="41">
        <v>1.0550168216862355</v>
      </c>
      <c r="AA165" s="41">
        <v>1.0566497842809417</v>
      </c>
      <c r="AB165" s="41">
        <v>1.1441505414529209</v>
      </c>
      <c r="AC165" s="41">
        <v>1.199069045775951</v>
      </c>
      <c r="AD165" s="41">
        <v>1.1718426500998609</v>
      </c>
      <c r="AE165" s="41">
        <v>1.0833701413453325</v>
      </c>
      <c r="AF165" s="41">
        <v>1.1089593313639969</v>
      </c>
      <c r="AG165" s="41">
        <v>1.212499999999274</v>
      </c>
      <c r="AH165" s="41">
        <v>1.1291161178509559</v>
      </c>
      <c r="AI165" s="41">
        <v>1.233691481197237</v>
      </c>
      <c r="AJ165" s="41">
        <v>1.268895800933123</v>
      </c>
      <c r="AK165" s="41">
        <v>1.6852555460191212</v>
      </c>
      <c r="AL165" s="41">
        <v>1.6657454545476331</v>
      </c>
      <c r="AM165" s="41">
        <v>1.7657614390466869</v>
      </c>
      <c r="AN165" s="41">
        <v>1.8086689909304221</v>
      </c>
      <c r="AO165" s="41">
        <v>2.7870026065875599</v>
      </c>
      <c r="AP165" s="41">
        <v>1.3428663927363209</v>
      </c>
      <c r="AQ165" s="41">
        <v>1.6080045294873289</v>
      </c>
      <c r="AR165" s="41">
        <v>2.1094576073540603</v>
      </c>
      <c r="AS165" s="41">
        <v>2.0269454554200204</v>
      </c>
      <c r="AT165" s="41">
        <v>1.6550018409011642</v>
      </c>
      <c r="AU165" s="41">
        <v>1.2220942460389601</v>
      </c>
      <c r="AV165" s="41">
        <v>1.242041537147377</v>
      </c>
      <c r="AW165" s="41">
        <v>1.259807445106115</v>
      </c>
      <c r="AX165" s="41">
        <v>1.231370229850111</v>
      </c>
      <c r="AY165" s="41">
        <v>1.1494953799531931</v>
      </c>
      <c r="AZ165" s="41">
        <v>1.355325139980402</v>
      </c>
      <c r="BA165" s="41">
        <v>1.340835328775839</v>
      </c>
      <c r="BB165" s="41">
        <v>0.9916358096150959</v>
      </c>
      <c r="BC165" s="41">
        <v>1.0209023506572585</v>
      </c>
      <c r="BD165" s="41">
        <v>0.96714054271041627</v>
      </c>
      <c r="BE165" s="41">
        <v>1.0759951250407227</v>
      </c>
      <c r="BF165" s="41">
        <v>1.141884093385525</v>
      </c>
      <c r="BG165" s="41">
        <v>1.1205087483176319</v>
      </c>
      <c r="BH165" s="41">
        <v>1.0953938438845998</v>
      </c>
      <c r="BI165" s="41">
        <v>1.1165614168211919</v>
      </c>
      <c r="BJ165" s="41">
        <v>1.0482807673438641</v>
      </c>
      <c r="BK165" s="41">
        <v>1.0925227978082634</v>
      </c>
      <c r="BL165" s="41">
        <v>1.1663522383366711</v>
      </c>
      <c r="BM165" s="41">
        <v>0.16189999999999999</v>
      </c>
      <c r="BN165" s="46">
        <v>0.12870000000000001</v>
      </c>
      <c r="BO165" s="2">
        <f t="shared" si="38"/>
        <v>55</v>
      </c>
      <c r="BP165" s="44">
        <f t="shared" si="39"/>
        <v>0.88814182139398046</v>
      </c>
      <c r="BQ165" s="21">
        <f t="shared" si="40"/>
        <v>6.562269476453908E-2</v>
      </c>
      <c r="BR165" s="45">
        <f t="shared" si="41"/>
        <v>0.52962123325128108</v>
      </c>
      <c r="BS165" s="44">
        <f t="shared" si="42"/>
        <v>33.807365492323882</v>
      </c>
      <c r="BT165" s="21">
        <f t="shared" si="43"/>
        <v>0.42615626914876636</v>
      </c>
      <c r="BU165" s="45">
        <f t="shared" si="44"/>
        <v>2.8729551514622139E-2</v>
      </c>
      <c r="BV165" s="44">
        <f t="shared" si="45"/>
        <v>94.366117850953387</v>
      </c>
      <c r="BW165" s="21">
        <f t="shared" si="46"/>
        <v>0.57739118815679569</v>
      </c>
      <c r="BX165" s="45">
        <f t="shared" si="47"/>
        <v>1.0485904454692059E-2</v>
      </c>
      <c r="BY165" s="44">
        <f t="shared" si="48"/>
        <v>1.7426195426324882</v>
      </c>
      <c r="BZ165" s="21">
        <f t="shared" si="49"/>
        <v>0.10615645146234187</v>
      </c>
      <c r="CA165" s="45">
        <f t="shared" si="50"/>
        <v>0.3646149181304803</v>
      </c>
      <c r="CB165" s="44">
        <f t="shared" si="51"/>
        <v>0.42349510264092238</v>
      </c>
      <c r="CC165" s="21">
        <f t="shared" si="52"/>
        <v>3.594237399836131E-2</v>
      </c>
      <c r="CD165" s="45">
        <f t="shared" si="53"/>
        <v>0.70249627002211801</v>
      </c>
      <c r="CE165" s="44" t="str">
        <f t="shared" si="54"/>
        <v/>
      </c>
      <c r="CF165" s="21" t="str">
        <f t="shared" si="55"/>
        <v/>
      </c>
      <c r="CG165" s="45" t="str">
        <f t="shared" si="56"/>
        <v/>
      </c>
      <c r="CH165"/>
      <c r="CI165"/>
      <c r="CJ165"/>
    </row>
    <row r="166" spans="1:88" ht="14.25" x14ac:dyDescent="0.45">
      <c r="A166" s="40" t="s">
        <v>199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>
        <v>1.004</v>
      </c>
      <c r="P166" s="41">
        <v>1.0041958041958041</v>
      </c>
      <c r="Q166" s="41">
        <v>1.0220519962859804</v>
      </c>
      <c r="R166" s="41">
        <v>1.0172609584374281</v>
      </c>
      <c r="S166" s="41">
        <v>1.0017861129716463</v>
      </c>
      <c r="T166" s="41">
        <v>1.0200579451749499</v>
      </c>
      <c r="U166" s="41">
        <v>1.0334280096132837</v>
      </c>
      <c r="V166" s="41">
        <v>1.0065539112050732</v>
      </c>
      <c r="W166" s="41">
        <v>0.99726948120142922</v>
      </c>
      <c r="X166" s="41">
        <v>1.0046335299073286</v>
      </c>
      <c r="Y166" s="41">
        <v>1.017610062893082</v>
      </c>
      <c r="Z166" s="41">
        <v>1.0208075813761854</v>
      </c>
      <c r="AA166" s="41">
        <v>1.196367305751765</v>
      </c>
      <c r="AB166" s="41">
        <v>1.2236842105263159</v>
      </c>
      <c r="AC166" s="41">
        <v>1.0253653156878957</v>
      </c>
      <c r="AD166" s="41">
        <v>0.98158107018015706</v>
      </c>
      <c r="AE166" s="41">
        <v>1.0316395014381592</v>
      </c>
      <c r="AF166" s="41">
        <v>1.0487254381306421</v>
      </c>
      <c r="AG166" s="41">
        <v>1.040764653753639</v>
      </c>
      <c r="AH166" s="41">
        <v>1.0852694319425864</v>
      </c>
      <c r="AI166" s="41">
        <v>1.0818202196816853</v>
      </c>
      <c r="AJ166" s="41">
        <v>1.0391628677994198</v>
      </c>
      <c r="AK166" s="41">
        <v>1.0119641076769692</v>
      </c>
      <c r="AL166" s="41">
        <v>1.0260098522167487</v>
      </c>
      <c r="AM166" s="41">
        <v>1.0048012291146537</v>
      </c>
      <c r="AN166" s="41">
        <v>0.98614296636085563</v>
      </c>
      <c r="AO166" s="41">
        <v>1.0052330652194981</v>
      </c>
      <c r="AP166" s="41">
        <v>1.0152318519232624</v>
      </c>
      <c r="AQ166" s="41">
        <v>1.0234545627195897</v>
      </c>
      <c r="AR166" s="41">
        <v>1.0346075338652816</v>
      </c>
      <c r="AS166" s="41">
        <v>1.0342570173078647</v>
      </c>
      <c r="AT166" s="41">
        <v>1.0226307118702851</v>
      </c>
      <c r="AU166" s="41">
        <v>1.0228929964388642</v>
      </c>
      <c r="AV166" s="41">
        <v>1.0310013262599504</v>
      </c>
      <c r="AW166" s="41">
        <v>1.0172053384788515</v>
      </c>
      <c r="AX166" s="41">
        <v>1.0138318052481887</v>
      </c>
      <c r="AY166" s="41">
        <v>1.0200358618538954</v>
      </c>
      <c r="AZ166" s="41">
        <v>0.99732497707123824</v>
      </c>
      <c r="BA166" s="41">
        <v>1.0001670983373716</v>
      </c>
      <c r="BB166" s="41">
        <v>1.0136162392448456</v>
      </c>
      <c r="BC166" s="41">
        <v>1.0099719795615594</v>
      </c>
      <c r="BD166" s="41">
        <v>0.99608323133414922</v>
      </c>
      <c r="BE166" s="41">
        <v>1.0050790530023759</v>
      </c>
      <c r="BF166" s="41">
        <v>1.0166272719863068</v>
      </c>
      <c r="BG166" s="41">
        <v>1.0042510627656904</v>
      </c>
      <c r="BH166" s="41">
        <v>1.0102091633466135</v>
      </c>
      <c r="BI166" s="41">
        <v>1.0209514419521815</v>
      </c>
      <c r="BJ166" s="41">
        <v>1.0651859005311444</v>
      </c>
      <c r="BK166" s="41">
        <v>1.0060362173038229</v>
      </c>
      <c r="BL166" s="41">
        <v>1.028</v>
      </c>
      <c r="BM166" s="41">
        <v>5.2499999999999998E-2</v>
      </c>
      <c r="BN166" s="46">
        <v>4.53E-2</v>
      </c>
      <c r="BO166" s="2">
        <f t="shared" si="38"/>
        <v>52</v>
      </c>
      <c r="BP166" s="44">
        <f t="shared" si="39"/>
        <v>0.15648021365369158</v>
      </c>
      <c r="BQ166" s="21">
        <f t="shared" si="40"/>
        <v>1.4644301672408933E-2</v>
      </c>
      <c r="BR166" s="45">
        <f t="shared" si="41"/>
        <v>0.86469270134823972</v>
      </c>
      <c r="BS166" s="44">
        <f t="shared" si="42"/>
        <v>0.21090930285808218</v>
      </c>
      <c r="BT166" s="21">
        <f t="shared" si="43"/>
        <v>1.9321445831224526E-2</v>
      </c>
      <c r="BU166" s="45">
        <f t="shared" si="44"/>
        <v>0.82582568127912004</v>
      </c>
      <c r="BV166" s="44">
        <f t="shared" si="45"/>
        <v>0.31103272108016022</v>
      </c>
      <c r="BW166" s="21">
        <f t="shared" si="46"/>
        <v>2.7451553434052256E-2</v>
      </c>
      <c r="BX166" s="45">
        <f t="shared" si="47"/>
        <v>0.76275746891816687</v>
      </c>
      <c r="BY166" s="44">
        <f t="shared" si="48"/>
        <v>0.73146588037068017</v>
      </c>
      <c r="BZ166" s="21">
        <f t="shared" si="49"/>
        <v>5.6431625393471574E-2</v>
      </c>
      <c r="CA166" s="45">
        <f t="shared" si="50"/>
        <v>0.57754531078944238</v>
      </c>
      <c r="CB166" s="44" t="str">
        <f t="shared" si="51"/>
        <v/>
      </c>
      <c r="CC166" s="21" t="str">
        <f t="shared" si="52"/>
        <v/>
      </c>
      <c r="CD166" s="45" t="str">
        <f t="shared" si="53"/>
        <v/>
      </c>
      <c r="CE166" s="44" t="str">
        <f t="shared" si="54"/>
        <v/>
      </c>
      <c r="CF166" s="21" t="str">
        <f t="shared" si="55"/>
        <v/>
      </c>
      <c r="CG166" s="45" t="str">
        <f t="shared" si="56"/>
        <v/>
      </c>
      <c r="CH166"/>
      <c r="CI166"/>
      <c r="CJ166"/>
    </row>
    <row r="167" spans="1:88" ht="14.25" x14ac:dyDescent="0.45">
      <c r="A167" s="40" t="s">
        <v>283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>
        <v>1.1341013348049529</v>
      </c>
      <c r="AW167" s="41">
        <v>1.0988716888172516</v>
      </c>
      <c r="AX167" s="41">
        <v>1.0580925495405744</v>
      </c>
      <c r="AY167" s="41">
        <v>1.0610953346855987</v>
      </c>
      <c r="AZ167" s="41">
        <v>1.0669827190701946</v>
      </c>
      <c r="BA167" s="41">
        <v>1.105704457503228</v>
      </c>
      <c r="BB167" s="41">
        <v>1.120357767839782</v>
      </c>
      <c r="BC167" s="41">
        <v>1.0732963091519125</v>
      </c>
      <c r="BD167" s="41">
        <v>1.0332331065041938</v>
      </c>
      <c r="BE167" s="41">
        <v>1.0855414305406612</v>
      </c>
      <c r="BF167" s="41">
        <v>1.0754850088183421</v>
      </c>
      <c r="BG167" s="41">
        <v>1.0270908494588391</v>
      </c>
      <c r="BH167" s="41">
        <v>1.0448333120449611</v>
      </c>
      <c r="BI167" s="41">
        <v>1.0275672371638138</v>
      </c>
      <c r="BJ167" s="41">
        <v>1.0459817976325028</v>
      </c>
      <c r="BK167" s="41">
        <v>1.0161510464058234</v>
      </c>
      <c r="BL167" s="41">
        <v>1.0095701813297515</v>
      </c>
      <c r="BM167" s="41">
        <v>3.9199999999999999E-2</v>
      </c>
      <c r="BN167" s="46">
        <v>3.61E-2</v>
      </c>
      <c r="BO167" s="2">
        <f t="shared" si="38"/>
        <v>19</v>
      </c>
      <c r="BP167" s="44">
        <f t="shared" si="39"/>
        <v>0.70009800724749871</v>
      </c>
      <c r="BQ167" s="21">
        <f t="shared" si="40"/>
        <v>5.4501971005282979E-2</v>
      </c>
      <c r="BR167" s="45">
        <f t="shared" si="41"/>
        <v>0.5882013835302502</v>
      </c>
      <c r="BS167" s="44" t="str">
        <f t="shared" si="42"/>
        <v/>
      </c>
      <c r="BT167" s="21" t="str">
        <f t="shared" si="43"/>
        <v/>
      </c>
      <c r="BU167" s="45" t="str">
        <f t="shared" si="44"/>
        <v/>
      </c>
      <c r="BV167" s="44" t="str">
        <f t="shared" si="45"/>
        <v/>
      </c>
      <c r="BW167" s="21" t="str">
        <f t="shared" si="46"/>
        <v/>
      </c>
      <c r="BX167" s="45" t="str">
        <f t="shared" si="47"/>
        <v/>
      </c>
      <c r="BY167" s="44" t="str">
        <f t="shared" si="48"/>
        <v/>
      </c>
      <c r="BZ167" s="21" t="str">
        <f t="shared" si="49"/>
        <v/>
      </c>
      <c r="CA167" s="45" t="str">
        <f t="shared" si="50"/>
        <v/>
      </c>
      <c r="CB167" s="44" t="str">
        <f t="shared" si="51"/>
        <v/>
      </c>
      <c r="CC167" s="21" t="str">
        <f t="shared" si="52"/>
        <v/>
      </c>
      <c r="CD167" s="45" t="str">
        <f t="shared" si="53"/>
        <v/>
      </c>
      <c r="CE167" s="44" t="str">
        <f t="shared" si="54"/>
        <v/>
      </c>
      <c r="CF167" s="21" t="str">
        <f t="shared" si="55"/>
        <v/>
      </c>
      <c r="CG167" s="45" t="str">
        <f t="shared" si="56"/>
        <v/>
      </c>
      <c r="CH167"/>
      <c r="CI167"/>
      <c r="CJ167"/>
    </row>
    <row r="168" spans="1:88" ht="14.25" x14ac:dyDescent="0.45">
      <c r="A168" s="40" t="s">
        <v>200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>
        <v>1.3285833333333299</v>
      </c>
      <c r="AV168" s="41">
        <v>1.2099353948441349</v>
      </c>
      <c r="AW168" s="41">
        <v>1.1346293416277879</v>
      </c>
      <c r="AX168" s="41">
        <v>1.0979228486646884</v>
      </c>
      <c r="AY168" s="41">
        <v>1.0836176972406895</v>
      </c>
      <c r="AZ168" s="41">
        <v>1.07913346816337</v>
      </c>
      <c r="BA168" s="41">
        <v>1.0614945347974294</v>
      </c>
      <c r="BB168" s="41">
        <v>1.0887880367807363</v>
      </c>
      <c r="BC168" s="41">
        <v>1.084224846275236</v>
      </c>
      <c r="BD168" s="41">
        <v>1.0747008752910947</v>
      </c>
      <c r="BE168" s="41">
        <v>1.0557880186053463</v>
      </c>
      <c r="BF168" s="41">
        <v>1.0358902679606152</v>
      </c>
      <c r="BG168" s="41">
        <v>1.0247745439639271</v>
      </c>
      <c r="BH168" s="41">
        <v>1.024625615640391</v>
      </c>
      <c r="BI168" s="41">
        <v>1.036111653328128</v>
      </c>
      <c r="BJ168" s="41">
        <v>1.0565184626978146</v>
      </c>
      <c r="BK168" s="41">
        <v>1.008559201141227</v>
      </c>
      <c r="BL168" s="41">
        <v>1.0184096534653464</v>
      </c>
      <c r="BM168" s="41">
        <v>1.8100000000000002E-2</v>
      </c>
      <c r="BN168" s="46">
        <v>2.5999999999999999E-2</v>
      </c>
      <c r="BO168" s="2">
        <f t="shared" si="38"/>
        <v>20</v>
      </c>
      <c r="BP168" s="44">
        <f t="shared" si="39"/>
        <v>0.60849369608493653</v>
      </c>
      <c r="BQ168" s="21">
        <f t="shared" si="40"/>
        <v>4.8677466823139559E-2</v>
      </c>
      <c r="BR168" s="45">
        <f t="shared" si="41"/>
        <v>0.62169966996699688</v>
      </c>
      <c r="BS168" s="44" t="str">
        <f t="shared" si="42"/>
        <v/>
      </c>
      <c r="BT168" s="21" t="str">
        <f t="shared" si="43"/>
        <v/>
      </c>
      <c r="BU168" s="45" t="str">
        <f t="shared" si="44"/>
        <v/>
      </c>
      <c r="BV168" s="44" t="str">
        <f t="shared" si="45"/>
        <v/>
      </c>
      <c r="BW168" s="21" t="str">
        <f t="shared" si="46"/>
        <v/>
      </c>
      <c r="BX168" s="45" t="str">
        <f t="shared" si="47"/>
        <v/>
      </c>
      <c r="BY168" s="44" t="str">
        <f t="shared" si="48"/>
        <v/>
      </c>
      <c r="BZ168" s="21" t="str">
        <f t="shared" si="49"/>
        <v/>
      </c>
      <c r="CA168" s="45" t="str">
        <f t="shared" si="50"/>
        <v/>
      </c>
      <c r="CB168" s="44" t="str">
        <f t="shared" si="51"/>
        <v/>
      </c>
      <c r="CC168" s="21" t="str">
        <f t="shared" si="52"/>
        <v/>
      </c>
      <c r="CD168" s="45" t="str">
        <f t="shared" si="53"/>
        <v/>
      </c>
      <c r="CE168" s="44" t="str">
        <f t="shared" si="54"/>
        <v/>
      </c>
      <c r="CF168" s="21" t="str">
        <f t="shared" si="55"/>
        <v/>
      </c>
      <c r="CG168" s="45" t="str">
        <f t="shared" si="56"/>
        <v/>
      </c>
      <c r="CH168"/>
      <c r="CI168"/>
      <c r="CJ168"/>
    </row>
    <row r="169" spans="1:88" ht="14.25" x14ac:dyDescent="0.45">
      <c r="A169" s="40" t="s">
        <v>201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>
        <v>1.0687754613015519</v>
      </c>
      <c r="AA169" s="41">
        <v>1.0322869955135252</v>
      </c>
      <c r="AB169" s="41">
        <v>1.1885317115559881</v>
      </c>
      <c r="AC169" s="41">
        <v>1.10069444444664</v>
      </c>
      <c r="AD169" s="41">
        <v>1.0425531914893618</v>
      </c>
      <c r="AE169" s="41">
        <v>1.0861678004535147</v>
      </c>
      <c r="AF169" s="41">
        <v>1.0626304801670148</v>
      </c>
      <c r="AG169" s="41">
        <v>1.080550098231827</v>
      </c>
      <c r="AH169" s="41">
        <v>1.1309090909090911</v>
      </c>
      <c r="AI169" s="41">
        <v>1.163987138263666</v>
      </c>
      <c r="AJ169" s="41">
        <v>1.1298342541436459</v>
      </c>
      <c r="AK169" s="41">
        <v>1.0623471882640587</v>
      </c>
      <c r="AL169" s="41">
        <v>1.110471806674338</v>
      </c>
      <c r="AM169" s="41">
        <v>1.0956822107081139</v>
      </c>
      <c r="AN169" s="41">
        <v>1.135718789407314</v>
      </c>
      <c r="AO169" s="41">
        <v>1.1099236641221379</v>
      </c>
      <c r="AP169" s="41">
        <v>1.1673752657246519</v>
      </c>
      <c r="AQ169" s="41">
        <v>1.1493224787102969</v>
      </c>
      <c r="AR169" s="41">
        <v>1.0873759261848175</v>
      </c>
      <c r="AS169" s="41">
        <v>1.150501307759372</v>
      </c>
      <c r="AT169" s="41">
        <v>1.1075116036752859</v>
      </c>
      <c r="AU169" s="41">
        <v>1.0916866233321969</v>
      </c>
      <c r="AV169" s="41">
        <v>1.1325603259166401</v>
      </c>
      <c r="AW169" s="41">
        <v>1.0962921970116211</v>
      </c>
      <c r="AX169" s="41">
        <v>1.117743563856638</v>
      </c>
      <c r="AY169" s="41">
        <v>1.0808400135486036</v>
      </c>
      <c r="AZ169" s="41">
        <v>1.1239950381280681</v>
      </c>
      <c r="BA169" s="41">
        <v>1.080203683929686</v>
      </c>
      <c r="BB169" s="41">
        <v>1.0788956186986722</v>
      </c>
      <c r="BC169" s="41">
        <v>1.0692583732057412</v>
      </c>
      <c r="BD169" s="41">
        <v>1.1092963418726931</v>
      </c>
      <c r="BE169" s="41">
        <v>1.082694634933441</v>
      </c>
      <c r="BF169" s="41">
        <v>1.0698584202682564</v>
      </c>
      <c r="BG169" s="41">
        <v>1.0733066341633295</v>
      </c>
      <c r="BH169" s="41">
        <v>1.1121998702141469</v>
      </c>
      <c r="BI169" s="41">
        <v>1.0766602013484805</v>
      </c>
      <c r="BJ169" s="41">
        <v>1.1732006519687741</v>
      </c>
      <c r="BK169" s="41">
        <v>1.0709271716876281</v>
      </c>
      <c r="BL169" s="41">
        <v>1.0105148163321045</v>
      </c>
      <c r="BM169" s="41">
        <v>7.3400000000000007E-2</v>
      </c>
      <c r="BN169" s="46">
        <v>2.5600000000000001E-2</v>
      </c>
      <c r="BO169" s="2">
        <f t="shared" si="38"/>
        <v>41</v>
      </c>
      <c r="BP169" s="44">
        <f t="shared" si="39"/>
        <v>1.3936437319072152</v>
      </c>
      <c r="BQ169" s="21">
        <f t="shared" si="40"/>
        <v>9.1204004483227186E-2</v>
      </c>
      <c r="BR169" s="45">
        <f t="shared" si="41"/>
        <v>0.41777311580249948</v>
      </c>
      <c r="BS169" s="44">
        <f t="shared" si="42"/>
        <v>1.7547006504425431</v>
      </c>
      <c r="BT169" s="21">
        <f t="shared" si="43"/>
        <v>0.10664274491662518</v>
      </c>
      <c r="BU169" s="45">
        <f t="shared" si="44"/>
        <v>0.36301585068393905</v>
      </c>
      <c r="BV169" s="44">
        <f t="shared" si="45"/>
        <v>2.2513636363636342</v>
      </c>
      <c r="BW169" s="21">
        <f t="shared" si="46"/>
        <v>0.12513997357939211</v>
      </c>
      <c r="BX169" s="45">
        <f t="shared" si="47"/>
        <v>0.30756326017055802</v>
      </c>
      <c r="BY169" s="44" t="str">
        <f t="shared" si="48"/>
        <v/>
      </c>
      <c r="BZ169" s="21" t="str">
        <f t="shared" si="49"/>
        <v/>
      </c>
      <c r="CA169" s="45" t="str">
        <f t="shared" si="50"/>
        <v/>
      </c>
      <c r="CB169" s="44" t="str">
        <f t="shared" si="51"/>
        <v/>
      </c>
      <c r="CC169" s="21" t="str">
        <f t="shared" si="52"/>
        <v/>
      </c>
      <c r="CD169" s="45" t="str">
        <f t="shared" si="53"/>
        <v/>
      </c>
      <c r="CE169" s="44" t="str">
        <f t="shared" si="54"/>
        <v/>
      </c>
      <c r="CF169" s="21" t="str">
        <f t="shared" si="55"/>
        <v/>
      </c>
      <c r="CG169" s="45" t="str">
        <f t="shared" si="56"/>
        <v/>
      </c>
      <c r="CH169"/>
      <c r="CI169"/>
      <c r="CJ169"/>
    </row>
    <row r="170" spans="1:88" ht="14.25" x14ac:dyDescent="0.45">
      <c r="A170" s="40" t="s">
        <v>203</v>
      </c>
      <c r="B170" s="41"/>
      <c r="C170" s="41"/>
      <c r="D170" s="41"/>
      <c r="E170" s="41"/>
      <c r="F170" s="41"/>
      <c r="G170" s="41"/>
      <c r="H170" s="41"/>
      <c r="I170" s="41">
        <v>1.0309200603396003</v>
      </c>
      <c r="J170" s="41">
        <v>1.0190197512728609</v>
      </c>
      <c r="K170" s="41">
        <v>1.0297319933030322</v>
      </c>
      <c r="L170" s="41">
        <v>1.0350897577408038</v>
      </c>
      <c r="M170" s="41">
        <v>1.0117864960425988</v>
      </c>
      <c r="N170" s="41">
        <v>1.0132578909425392</v>
      </c>
      <c r="O170" s="41">
        <v>1.0210235131396959</v>
      </c>
      <c r="P170" s="41">
        <v>1.0124627472229748</v>
      </c>
      <c r="Q170" s="41">
        <v>1.0133797163500133</v>
      </c>
      <c r="R170" s="41">
        <v>1.025349881172432</v>
      </c>
      <c r="S170" s="41">
        <v>1.0406901879989698</v>
      </c>
      <c r="T170" s="41">
        <v>1.0348923533778769</v>
      </c>
      <c r="U170" s="41">
        <v>1.0353897656623623</v>
      </c>
      <c r="V170" s="41">
        <v>1.0198614318706698</v>
      </c>
      <c r="W170" s="41">
        <v>1.0323822463768115</v>
      </c>
      <c r="X170" s="41">
        <v>1.0405790743584118</v>
      </c>
      <c r="Y170" s="41">
        <v>1.05712478920742</v>
      </c>
      <c r="Z170" s="41">
        <v>1.0646061814556329</v>
      </c>
      <c r="AA170" s="41">
        <v>1.0958981082599739</v>
      </c>
      <c r="AB170" s="41">
        <v>1.1163903606221159</v>
      </c>
      <c r="AC170" s="41">
        <v>1.1252296387017759</v>
      </c>
      <c r="AD170" s="41">
        <v>1.1102040816326531</v>
      </c>
      <c r="AE170" s="41">
        <v>1.1115196078431371</v>
      </c>
      <c r="AF170" s="41">
        <v>1.1113561190738701</v>
      </c>
      <c r="AG170" s="41">
        <v>1.1329365079365079</v>
      </c>
      <c r="AH170" s="41">
        <v>1.1366024518388791</v>
      </c>
      <c r="AI170" s="41">
        <v>1.152542372881356</v>
      </c>
      <c r="AJ170" s="41">
        <v>1.1463903743315509</v>
      </c>
      <c r="AK170" s="41">
        <v>1.123032069970846</v>
      </c>
      <c r="AL170" s="41">
        <v>1.1152647975077881</v>
      </c>
      <c r="AM170" s="41">
        <v>1.1629422718808189</v>
      </c>
      <c r="AN170" s="41">
        <v>1.1865492393915129</v>
      </c>
      <c r="AO170" s="41">
        <v>1.1616059379217281</v>
      </c>
      <c r="AP170" s="41">
        <v>1.127795527156549</v>
      </c>
      <c r="AQ170" s="41">
        <v>1.1473087818696879</v>
      </c>
      <c r="AR170" s="41">
        <v>1.1432098765432099</v>
      </c>
      <c r="AS170" s="41">
        <v>1.1533477321814249</v>
      </c>
      <c r="AT170" s="41">
        <v>1.138747020769493</v>
      </c>
      <c r="AU170" s="41">
        <v>1.0971744655404396</v>
      </c>
      <c r="AV170" s="41">
        <v>1.0893854748603351</v>
      </c>
      <c r="AW170" s="41">
        <v>1.0868042526579111</v>
      </c>
      <c r="AX170" s="41">
        <v>1.0735412590631834</v>
      </c>
      <c r="AY170" s="41">
        <v>1.0859777015437391</v>
      </c>
      <c r="AZ170" s="41">
        <v>1.0688055281342548</v>
      </c>
      <c r="BA170" s="41">
        <v>1.0518149071765033</v>
      </c>
      <c r="BB170" s="41">
        <v>1.0533895328415877</v>
      </c>
      <c r="BC170" s="41">
        <v>1.057019006335445</v>
      </c>
      <c r="BD170" s="41">
        <v>1.091640378548896</v>
      </c>
      <c r="BE170" s="41">
        <v>1.0585897991619708</v>
      </c>
      <c r="BF170" s="41">
        <v>1.0138538183307173</v>
      </c>
      <c r="BG170" s="41">
        <v>1.0339929994614969</v>
      </c>
      <c r="BH170" s="41">
        <v>1.0464162489421265</v>
      </c>
      <c r="BI170" s="41">
        <v>1.0709841980838621</v>
      </c>
      <c r="BJ170" s="41">
        <v>1.115364507696776</v>
      </c>
      <c r="BK170" s="41">
        <v>1.0712999999999999</v>
      </c>
      <c r="BL170" s="41">
        <v>1.0426234354981772</v>
      </c>
      <c r="BM170" s="41">
        <v>5.28E-2</v>
      </c>
      <c r="BN170" s="46">
        <v>5.4100000000000002E-2</v>
      </c>
      <c r="BO170" s="2">
        <f t="shared" si="38"/>
        <v>58</v>
      </c>
      <c r="BP170" s="44">
        <f t="shared" si="39"/>
        <v>0.80629006849315021</v>
      </c>
      <c r="BQ170" s="21">
        <f t="shared" si="40"/>
        <v>6.0910504134346066E-2</v>
      </c>
      <c r="BR170" s="45">
        <f t="shared" si="41"/>
        <v>0.55362093688209424</v>
      </c>
      <c r="BS170" s="44">
        <f t="shared" si="42"/>
        <v>1.5562289562289564</v>
      </c>
      <c r="BT170" s="21">
        <f t="shared" si="43"/>
        <v>9.8398610939719466E-2</v>
      </c>
      <c r="BU170" s="45">
        <f t="shared" si="44"/>
        <v>0.39120126448893572</v>
      </c>
      <c r="BV170" s="44">
        <f t="shared" si="45"/>
        <v>2.9010507880910663</v>
      </c>
      <c r="BW170" s="21">
        <f t="shared" si="46"/>
        <v>0.14582464868785672</v>
      </c>
      <c r="BX170" s="45">
        <f t="shared" si="47"/>
        <v>0.25634118967452313</v>
      </c>
      <c r="BY170" s="44">
        <f t="shared" si="48"/>
        <v>1.5049352928273754</v>
      </c>
      <c r="BZ170" s="21">
        <f t="shared" si="49"/>
        <v>9.617438941658496E-2</v>
      </c>
      <c r="CA170" s="45">
        <f t="shared" si="50"/>
        <v>0.39921190893169861</v>
      </c>
      <c r="CB170" s="44">
        <f t="shared" si="51"/>
        <v>0.27785414240858497</v>
      </c>
      <c r="CC170" s="21">
        <f t="shared" si="52"/>
        <v>2.4821265216965926E-2</v>
      </c>
      <c r="CD170" s="45">
        <f t="shared" si="53"/>
        <v>0.782561926915331</v>
      </c>
      <c r="CE170" s="44" t="str">
        <f t="shared" si="54"/>
        <v/>
      </c>
      <c r="CF170" s="21" t="str">
        <f t="shared" si="55"/>
        <v/>
      </c>
      <c r="CG170" s="45" t="str">
        <f t="shared" si="56"/>
        <v/>
      </c>
      <c r="CH170"/>
      <c r="CI170"/>
      <c r="CJ170"/>
    </row>
    <row r="171" spans="1:88" ht="14.25" x14ac:dyDescent="0.45">
      <c r="A171" s="40" t="s">
        <v>204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>
        <v>1.0500892575868948</v>
      </c>
      <c r="BL171" s="41">
        <v>1.0117</v>
      </c>
      <c r="BM171" s="41">
        <v>0.4728</v>
      </c>
      <c r="BN171" s="46"/>
      <c r="BO171" s="2">
        <f t="shared" si="38"/>
        <v>3</v>
      </c>
      <c r="BP171" s="44" t="str">
        <f t="shared" si="39"/>
        <v/>
      </c>
      <c r="BQ171" s="21" t="str">
        <f t="shared" si="40"/>
        <v/>
      </c>
      <c r="BR171" s="45" t="str">
        <f t="shared" si="41"/>
        <v/>
      </c>
      <c r="BS171" s="44" t="str">
        <f t="shared" si="42"/>
        <v/>
      </c>
      <c r="BT171" s="21" t="str">
        <f t="shared" si="43"/>
        <v/>
      </c>
      <c r="BU171" s="45" t="str">
        <f t="shared" si="44"/>
        <v/>
      </c>
      <c r="BV171" s="44" t="str">
        <f t="shared" si="45"/>
        <v/>
      </c>
      <c r="BW171" s="21" t="str">
        <f t="shared" si="46"/>
        <v/>
      </c>
      <c r="BX171" s="45" t="str">
        <f t="shared" si="47"/>
        <v/>
      </c>
      <c r="BY171" s="44" t="str">
        <f t="shared" si="48"/>
        <v/>
      </c>
      <c r="BZ171" s="21" t="str">
        <f t="shared" si="49"/>
        <v/>
      </c>
      <c r="CA171" s="45" t="str">
        <f t="shared" si="50"/>
        <v/>
      </c>
      <c r="CB171" s="44" t="str">
        <f t="shared" si="51"/>
        <v/>
      </c>
      <c r="CC171" s="21" t="str">
        <f t="shared" si="52"/>
        <v/>
      </c>
      <c r="CD171" s="45" t="str">
        <f t="shared" si="53"/>
        <v/>
      </c>
      <c r="CE171" s="44" t="str">
        <f t="shared" si="54"/>
        <v/>
      </c>
      <c r="CF171" s="21" t="str">
        <f t="shared" si="55"/>
        <v/>
      </c>
      <c r="CG171" s="45" t="str">
        <f t="shared" si="56"/>
        <v/>
      </c>
      <c r="CH171"/>
      <c r="CI171"/>
      <c r="CJ171"/>
    </row>
    <row r="172" spans="1:88" ht="14.25" x14ac:dyDescent="0.45">
      <c r="A172" s="40" t="s">
        <v>205</v>
      </c>
      <c r="B172" s="41"/>
      <c r="C172" s="41">
        <v>1.054083885209713</v>
      </c>
      <c r="D172" s="41">
        <v>1.108481675386388</v>
      </c>
      <c r="E172" s="41">
        <v>1.0942754581622576</v>
      </c>
      <c r="F172" s="41">
        <v>0.98014502762437794</v>
      </c>
      <c r="G172" s="41">
        <v>1.0162057424625111</v>
      </c>
      <c r="H172" s="41">
        <v>1.0123071589565342</v>
      </c>
      <c r="I172" s="41">
        <v>1.040239726027397</v>
      </c>
      <c r="J172" s="41">
        <v>1.0586008230469137</v>
      </c>
      <c r="K172" s="41">
        <v>1.1077592909326841</v>
      </c>
      <c r="L172" s="41">
        <v>1.133670715243587</v>
      </c>
      <c r="M172" s="41">
        <v>1.0730313671809164</v>
      </c>
      <c r="N172" s="41">
        <v>1.0120923008670475</v>
      </c>
      <c r="O172" s="41">
        <v>1.02005919105345</v>
      </c>
      <c r="P172" s="41">
        <v>1.0563475899524779</v>
      </c>
      <c r="Q172" s="41">
        <v>1.0880462724935729</v>
      </c>
      <c r="R172" s="41">
        <v>1.0695018704469395</v>
      </c>
      <c r="S172" s="41">
        <v>1.1323637702503671</v>
      </c>
      <c r="T172" s="41">
        <v>1.0619411477808487</v>
      </c>
      <c r="U172" s="41">
        <v>1.0641457440293944</v>
      </c>
      <c r="V172" s="41">
        <v>1.0496331463098834</v>
      </c>
      <c r="W172" s="41">
        <v>1.0212445175438587</v>
      </c>
      <c r="X172" s="41">
        <v>1.0575761642732522</v>
      </c>
      <c r="Y172" s="41">
        <v>1.0823604060913714</v>
      </c>
      <c r="Z172" s="41">
        <v>1.082893656935163</v>
      </c>
      <c r="AA172" s="41">
        <v>1.1139021221307921</v>
      </c>
      <c r="AB172" s="41">
        <v>1.157173405909798</v>
      </c>
      <c r="AC172" s="41">
        <v>1.169256614867703</v>
      </c>
      <c r="AD172" s="41">
        <v>1.176293103448276</v>
      </c>
      <c r="AE172" s="41">
        <v>1.2452668865274239</v>
      </c>
      <c r="AF172" s="41">
        <v>1.197842079450707</v>
      </c>
      <c r="AG172" s="41">
        <v>1.1566901408450729</v>
      </c>
      <c r="AH172" s="41">
        <v>1.155498920392197</v>
      </c>
      <c r="AI172" s="41">
        <v>1.14557039578483</v>
      </c>
      <c r="AJ172" s="41">
        <v>1.1440795807038189</v>
      </c>
      <c r="AK172" s="41">
        <v>1.1217744951383699</v>
      </c>
      <c r="AL172" s="41">
        <v>1.112743259574114</v>
      </c>
      <c r="AM172" s="41">
        <v>1.0881752644883422</v>
      </c>
      <c r="AN172" s="41">
        <v>1.0879650342430396</v>
      </c>
      <c r="AO172" s="41">
        <v>1.0524625945022625</v>
      </c>
      <c r="AP172" s="41">
        <v>1.0484047908870959</v>
      </c>
      <c r="AQ172" s="41">
        <v>1.0679146837910667</v>
      </c>
      <c r="AR172" s="41">
        <v>1.067179404579742</v>
      </c>
      <c r="AS172" s="41">
        <v>1.0593532644924346</v>
      </c>
      <c r="AT172" s="41">
        <v>1.0592572364827966</v>
      </c>
      <c r="AU172" s="41">
        <v>1.0456863602228279</v>
      </c>
      <c r="AV172" s="41">
        <v>1.0471846762350872</v>
      </c>
      <c r="AW172" s="41">
        <v>1.0467475305798659</v>
      </c>
      <c r="AX172" s="41">
        <v>1.0355850658113468</v>
      </c>
      <c r="AY172" s="41">
        <v>1.019707084918934</v>
      </c>
      <c r="AZ172" s="41">
        <v>1.0183353705967331</v>
      </c>
      <c r="BA172" s="41">
        <v>1.0231067219554779</v>
      </c>
      <c r="BB172" s="41">
        <v>1.0343261427974648</v>
      </c>
      <c r="BC172" s="41">
        <v>1.0359110087564771</v>
      </c>
      <c r="BD172" s="41">
        <v>1.0306677727084197</v>
      </c>
      <c r="BE172" s="41">
        <v>1.0303988488009919</v>
      </c>
      <c r="BF172" s="41">
        <v>1.0303748621830211</v>
      </c>
      <c r="BG172" s="41">
        <v>1.0336971447933947</v>
      </c>
      <c r="BH172" s="41">
        <v>1.0351580473658777</v>
      </c>
      <c r="BI172" s="41">
        <v>1.0278670353385231</v>
      </c>
      <c r="BJ172" s="41">
        <v>1.0407572182757903</v>
      </c>
      <c r="BK172" s="41">
        <v>0.99712022346856455</v>
      </c>
      <c r="BL172" s="41">
        <v>1.017997401678753</v>
      </c>
      <c r="BM172" s="41">
        <v>3.2000000000000001E-2</v>
      </c>
      <c r="BN172" s="46">
        <v>2.4500000000000001E-2</v>
      </c>
      <c r="BO172" s="2">
        <f t="shared" si="38"/>
        <v>64</v>
      </c>
      <c r="BP172" s="44">
        <f t="shared" si="39"/>
        <v>0.33823732906183634</v>
      </c>
      <c r="BQ172" s="21">
        <f t="shared" si="40"/>
        <v>2.9563918193111327E-2</v>
      </c>
      <c r="BR172" s="45">
        <f t="shared" si="41"/>
        <v>0.74725161096876913</v>
      </c>
      <c r="BS172" s="44">
        <f t="shared" si="42"/>
        <v>0.51014737859386217</v>
      </c>
      <c r="BT172" s="21">
        <f t="shared" si="43"/>
        <v>4.2082093501467854E-2</v>
      </c>
      <c r="BU172" s="45">
        <f t="shared" si="44"/>
        <v>0.66218702503799742</v>
      </c>
      <c r="BV172" s="44">
        <f t="shared" si="45"/>
        <v>1.6371455877668022</v>
      </c>
      <c r="BW172" s="21">
        <f t="shared" si="46"/>
        <v>0.10182700047992355</v>
      </c>
      <c r="BX172" s="45">
        <f t="shared" si="47"/>
        <v>0.37919787388258069</v>
      </c>
      <c r="BY172" s="44">
        <f t="shared" si="48"/>
        <v>2.7915716011273748</v>
      </c>
      <c r="BZ172" s="21">
        <f t="shared" si="49"/>
        <v>0.14256765694152018</v>
      </c>
      <c r="CA172" s="45">
        <f t="shared" si="50"/>
        <v>0.26374287635835836</v>
      </c>
      <c r="CB172" s="44">
        <f t="shared" si="51"/>
        <v>0.74074860694115996</v>
      </c>
      <c r="CC172" s="21">
        <f t="shared" si="52"/>
        <v>5.6996637233374781E-2</v>
      </c>
      <c r="CD172" s="45">
        <f t="shared" si="53"/>
        <v>0.57446548916514606</v>
      </c>
      <c r="CE172" s="44">
        <f t="shared" si="54"/>
        <v>0.8148882152933794</v>
      </c>
      <c r="CF172" s="21">
        <f t="shared" si="55"/>
        <v>6.1414431140181636E-2</v>
      </c>
      <c r="CG172" s="45">
        <f t="shared" si="56"/>
        <v>0.55099812295510908</v>
      </c>
      <c r="CH172"/>
      <c r="CI172"/>
      <c r="CJ172"/>
    </row>
    <row r="173" spans="1:88" ht="14.25" x14ac:dyDescent="0.45">
      <c r="A173" s="40" t="s">
        <v>206</v>
      </c>
      <c r="B173" s="41"/>
      <c r="C173" s="41">
        <v>1.0194594594486488</v>
      </c>
      <c r="D173" s="41">
        <v>1.0265111346768452</v>
      </c>
      <c r="E173" s="41">
        <v>1.0402892562090942</v>
      </c>
      <c r="F173" s="41">
        <v>0.99304865938430964</v>
      </c>
      <c r="G173" s="41">
        <v>1.01599999999</v>
      </c>
      <c r="H173" s="41">
        <v>0.9950787401574317</v>
      </c>
      <c r="I173" s="41">
        <v>0.99406528190894239</v>
      </c>
      <c r="J173" s="41">
        <v>0.99701492537313441</v>
      </c>
      <c r="K173" s="41">
        <v>1.0259481037824352</v>
      </c>
      <c r="L173" s="41">
        <v>1.0214007782200525</v>
      </c>
      <c r="M173" s="41">
        <v>1.0019047618992096</v>
      </c>
      <c r="N173" s="41">
        <v>0.98455323193907796</v>
      </c>
      <c r="O173" s="41">
        <v>1.0113444363979975</v>
      </c>
      <c r="P173" s="41">
        <v>1.0150357995251553</v>
      </c>
      <c r="Q173" s="41">
        <v>1.022729053999619</v>
      </c>
      <c r="R173" s="41">
        <v>1.0319564717604597</v>
      </c>
      <c r="S173" s="41">
        <v>1.0022278330625423</v>
      </c>
      <c r="T173" s="41">
        <v>0.99844398340026086</v>
      </c>
      <c r="U173" s="41">
        <v>1.0218923933203528</v>
      </c>
      <c r="V173" s="41">
        <v>1.0586056644898558</v>
      </c>
      <c r="W173" s="41">
        <v>1.0745695273372586</v>
      </c>
      <c r="X173" s="41">
        <v>1.058669560776599</v>
      </c>
      <c r="Y173" s="41">
        <v>1.0266538020859997</v>
      </c>
      <c r="Z173" s="41">
        <v>1.0634948605013612</v>
      </c>
      <c r="AA173" s="41">
        <v>1.0962664310171113</v>
      </c>
      <c r="AB173" s="41">
        <v>1.12302886795247</v>
      </c>
      <c r="AC173" s="41">
        <v>1.0662599255321001</v>
      </c>
      <c r="AD173" s="41">
        <v>1.0132951868058211</v>
      </c>
      <c r="AE173" s="41">
        <v>1.0122487958802848</v>
      </c>
      <c r="AF173" s="41">
        <v>1.1214159727646611</v>
      </c>
      <c r="AG173" s="41">
        <v>1.1073192143087309</v>
      </c>
      <c r="AH173" s="41">
        <v>1.261454101014466</v>
      </c>
      <c r="AI173" s="41">
        <v>1.179689954960099</v>
      </c>
      <c r="AJ173" s="41">
        <v>1.108257491675688</v>
      </c>
      <c r="AK173" s="41">
        <v>1.1396438800649999</v>
      </c>
      <c r="AL173" s="41">
        <v>1.1663825374792169</v>
      </c>
      <c r="AM173" s="41">
        <v>1.0148118012235432</v>
      </c>
      <c r="AN173" s="41">
        <v>1.0797636193570619</v>
      </c>
      <c r="AO173" s="41">
        <v>1.0771716560559272</v>
      </c>
      <c r="AP173" s="41">
        <v>1.1399154890020811</v>
      </c>
      <c r="AQ173" s="41">
        <v>1.115675360890551</v>
      </c>
      <c r="AR173" s="41">
        <v>1.2149525205275911</v>
      </c>
      <c r="AS173" s="41">
        <v>1.1218563072143901</v>
      </c>
      <c r="AT173" s="41">
        <v>1.1138343705122029</v>
      </c>
      <c r="AU173" s="41">
        <v>1.1174673701749509</v>
      </c>
      <c r="AV173" s="41">
        <v>1.0844871248698311</v>
      </c>
      <c r="AW173" s="41">
        <v>1.0767484873449833</v>
      </c>
      <c r="AX173" s="41">
        <v>1.159358310447214</v>
      </c>
      <c r="AY173" s="41">
        <v>1.0957369626405151</v>
      </c>
      <c r="AZ173" s="41">
        <v>1.093642430068323</v>
      </c>
      <c r="BA173" s="41">
        <v>1.046917056304844</v>
      </c>
      <c r="BB173" s="41">
        <v>1.0617627591012033</v>
      </c>
      <c r="BC173" s="41">
        <v>1.1415845579912001</v>
      </c>
      <c r="BD173" s="41">
        <v>1.0955103167007254</v>
      </c>
      <c r="BE173" s="41">
        <v>1.0631463787051176</v>
      </c>
      <c r="BF173" s="41">
        <v>1.0757592582995872</v>
      </c>
      <c r="BG173" s="41">
        <v>1.116396860971117</v>
      </c>
      <c r="BH173" s="41">
        <v>1.1002018360570349</v>
      </c>
      <c r="BI173" s="41">
        <v>1.1584211149248431</v>
      </c>
      <c r="BJ173" s="41">
        <v>1.225644955300125</v>
      </c>
      <c r="BK173" s="41">
        <v>1.0346496322106078</v>
      </c>
      <c r="BL173" s="41">
        <v>1.0621764889304619</v>
      </c>
      <c r="BM173" s="41">
        <v>6.7199999999999996E-2</v>
      </c>
      <c r="BN173" s="46">
        <v>6.83E-2</v>
      </c>
      <c r="BO173" s="2">
        <f t="shared" si="38"/>
        <v>64</v>
      </c>
      <c r="BP173" s="44">
        <f t="shared" si="39"/>
        <v>1.7401581510107316</v>
      </c>
      <c r="BQ173" s="21">
        <f t="shared" si="40"/>
        <v>0.10605713821891727</v>
      </c>
      <c r="BR173" s="45">
        <f t="shared" si="41"/>
        <v>0.36494243941034615</v>
      </c>
      <c r="BS173" s="44">
        <f t="shared" si="42"/>
        <v>1.8813916604765977</v>
      </c>
      <c r="BT173" s="21">
        <f t="shared" si="43"/>
        <v>0.11162992512143899</v>
      </c>
      <c r="BU173" s="45">
        <f t="shared" si="44"/>
        <v>0.34705452011844673</v>
      </c>
      <c r="BV173" s="44">
        <f t="shared" si="45"/>
        <v>2.2907871700942528</v>
      </c>
      <c r="BW173" s="21">
        <f t="shared" si="46"/>
        <v>0.12649684452967591</v>
      </c>
      <c r="BX173" s="45">
        <f t="shared" si="47"/>
        <v>0.3038786613390615</v>
      </c>
      <c r="BY173" s="44">
        <f t="shared" si="48"/>
        <v>0.93264811032140504</v>
      </c>
      <c r="BZ173" s="21">
        <f t="shared" si="49"/>
        <v>6.8108272384256541E-2</v>
      </c>
      <c r="CA173" s="45">
        <f t="shared" si="50"/>
        <v>0.51742476794376036</v>
      </c>
      <c r="CB173" s="44">
        <f t="shared" si="51"/>
        <v>0.24081115335922387</v>
      </c>
      <c r="CC173" s="21">
        <f t="shared" si="52"/>
        <v>2.1810988755770699E-2</v>
      </c>
      <c r="CD173" s="45">
        <f t="shared" si="53"/>
        <v>0.80592441266563364</v>
      </c>
      <c r="CE173" s="44">
        <f t="shared" si="54"/>
        <v>0.11558854719546718</v>
      </c>
      <c r="CF173" s="21">
        <f t="shared" si="55"/>
        <v>1.0998252011417353E-2</v>
      </c>
      <c r="CG173" s="45">
        <f t="shared" si="56"/>
        <v>0.89638783269508193</v>
      </c>
      <c r="CH173"/>
      <c r="CI173"/>
      <c r="CJ173"/>
    </row>
    <row r="174" spans="1:88" ht="14.25" x14ac:dyDescent="0.45">
      <c r="A174" s="40" t="s">
        <v>207</v>
      </c>
      <c r="B174" s="41"/>
      <c r="C174" s="41"/>
      <c r="D174" s="41"/>
      <c r="E174" s="41"/>
      <c r="F174" s="41">
        <v>1.141333333324444</v>
      </c>
      <c r="G174" s="41">
        <v>0.97663551401850968</v>
      </c>
      <c r="H174" s="41">
        <v>1.0765550239320298</v>
      </c>
      <c r="I174" s="41">
        <v>1.0244444444370371</v>
      </c>
      <c r="J174" s="41">
        <v>0.96167751266060497</v>
      </c>
      <c r="K174" s="41">
        <v>1.0119674185419776</v>
      </c>
      <c r="L174" s="41">
        <v>1.0773326729004677</v>
      </c>
      <c r="M174" s="41">
        <v>0.99689655172355485</v>
      </c>
      <c r="N174" s="41">
        <v>1.000922402858295</v>
      </c>
      <c r="O174" s="41">
        <v>1.0876051146191665</v>
      </c>
      <c r="P174" s="41">
        <v>1.0166287136567989</v>
      </c>
      <c r="Q174" s="41">
        <v>1.0468823253646196</v>
      </c>
      <c r="R174" s="41">
        <v>1.0395083843356343</v>
      </c>
      <c r="S174" s="41">
        <v>0.97553970609438312</v>
      </c>
      <c r="T174" s="41">
        <v>1.0171246319927008</v>
      </c>
      <c r="U174" s="41">
        <v>1.1101355588777371</v>
      </c>
      <c r="V174" s="41">
        <v>0.89966104641060696</v>
      </c>
      <c r="W174" s="41">
        <v>1.126068685696763</v>
      </c>
      <c r="X174" s="41">
        <v>1.0402779565047171</v>
      </c>
      <c r="Y174" s="41">
        <v>1.0130366900859344</v>
      </c>
      <c r="Z174" s="41">
        <v>1.135547507128619</v>
      </c>
      <c r="AA174" s="41">
        <v>1.152890879478774</v>
      </c>
      <c r="AB174" s="41">
        <v>1.2615810230142011</v>
      </c>
      <c r="AC174" s="41">
        <v>1.2396304763707351</v>
      </c>
      <c r="AD174" s="41">
        <v>1.0167488426358227</v>
      </c>
      <c r="AE174" s="41">
        <v>1.170763307914922</v>
      </c>
      <c r="AF174" s="41">
        <v>1.192304044013512</v>
      </c>
      <c r="AG174" s="41">
        <v>1.311384550107531</v>
      </c>
      <c r="AH174" s="41">
        <v>1.25352369011942</v>
      </c>
      <c r="AI174" s="41">
        <v>1.2457572433365711</v>
      </c>
      <c r="AJ174" s="41">
        <v>1.2571287974925949</v>
      </c>
      <c r="AK174" s="41">
        <v>1.3058777477913881</v>
      </c>
      <c r="AL174" s="41">
        <v>1.3414634146336011</v>
      </c>
      <c r="AM174" s="41">
        <v>1.454075032342099</v>
      </c>
      <c r="AN174" s="41">
        <v>1.24453490125132</v>
      </c>
      <c r="AO174" s="41">
        <v>1.2055723803755289</v>
      </c>
      <c r="AP174" s="41">
        <v>1.6470056270096509</v>
      </c>
      <c r="AQ174" s="41">
        <v>1.667203219315895</v>
      </c>
      <c r="AR174" s="41">
        <v>1.651580979966208</v>
      </c>
      <c r="AS174" s="41">
        <v>2.2357812690293501</v>
      </c>
      <c r="AT174" s="41">
        <v>2.1762446889639397</v>
      </c>
      <c r="AU174" s="41">
        <v>2.01380423763813</v>
      </c>
      <c r="AV174" s="41">
        <v>2.15398144292738</v>
      </c>
      <c r="AW174" s="41">
        <v>1.6837519294854211</v>
      </c>
      <c r="AX174" s="41">
        <v>2.32823777374138</v>
      </c>
      <c r="AY174" s="41">
        <v>1.466503227686796</v>
      </c>
      <c r="AZ174" s="41">
        <v>1.1710505646764411</v>
      </c>
      <c r="BA174" s="41">
        <v>1.1599474583062799</v>
      </c>
      <c r="BB174" s="41">
        <v>1.0803305544512611</v>
      </c>
      <c r="BC174" s="41">
        <v>1.0487146664514382</v>
      </c>
      <c r="BD174" s="41">
        <v>1.0833381706000711</v>
      </c>
      <c r="BE174" s="41">
        <v>1.0771069083185432</v>
      </c>
      <c r="BF174" s="41">
        <v>1.0841800638593697</v>
      </c>
      <c r="BG174" s="41">
        <v>1.0851673434919857</v>
      </c>
      <c r="BH174" s="41">
        <v>1.0719673674391292</v>
      </c>
      <c r="BI174" s="41">
        <v>1.0797602348900339</v>
      </c>
      <c r="BJ174" s="41">
        <v>1.143065124756486</v>
      </c>
      <c r="BK174" s="41">
        <v>1.1124854636554029</v>
      </c>
      <c r="BL174" s="41">
        <v>1.132453941409941</v>
      </c>
      <c r="BM174" s="41">
        <v>0.22109999999999999</v>
      </c>
      <c r="BN174" s="46">
        <v>0.37390000000000001</v>
      </c>
      <c r="BO174" s="2">
        <f t="shared" si="38"/>
        <v>61</v>
      </c>
      <c r="BP174" s="44">
        <f t="shared" si="39"/>
        <v>1.2893342432846122</v>
      </c>
      <c r="BQ174" s="21">
        <f t="shared" si="40"/>
        <v>8.6352880987753178E-2</v>
      </c>
      <c r="BR174" s="45">
        <f t="shared" si="41"/>
        <v>0.4368082131009644</v>
      </c>
      <c r="BS174" s="44">
        <f t="shared" si="42"/>
        <v>271.20653310805358</v>
      </c>
      <c r="BT174" s="21">
        <f t="shared" si="43"/>
        <v>0.75182150936179171</v>
      </c>
      <c r="BU174" s="45">
        <f t="shared" si="44"/>
        <v>3.6736811147844331E-3</v>
      </c>
      <c r="BV174" s="44">
        <f t="shared" si="45"/>
        <v>19.601455615061209</v>
      </c>
      <c r="BW174" s="21">
        <f t="shared" si="46"/>
        <v>0.35328662854469051</v>
      </c>
      <c r="BX174" s="45">
        <f t="shared" si="47"/>
        <v>4.8540259420743311E-2</v>
      </c>
      <c r="BY174" s="44">
        <f t="shared" si="48"/>
        <v>3.0158302285130114</v>
      </c>
      <c r="BZ174" s="21">
        <f t="shared" si="49"/>
        <v>0.14915215135229731</v>
      </c>
      <c r="CA174" s="45">
        <f t="shared" si="50"/>
        <v>0.24901451084755685</v>
      </c>
      <c r="CB174" s="44">
        <f t="shared" si="51"/>
        <v>0.34399861639478768</v>
      </c>
      <c r="CC174" s="21">
        <f t="shared" si="52"/>
        <v>3.0006302611615299E-2</v>
      </c>
      <c r="CD174" s="45">
        <f t="shared" si="53"/>
        <v>0.74404838502174386</v>
      </c>
      <c r="CE174" s="44" t="str">
        <f t="shared" si="54"/>
        <v/>
      </c>
      <c r="CF174" s="21" t="str">
        <f t="shared" si="55"/>
        <v/>
      </c>
      <c r="CG174" s="45" t="str">
        <f t="shared" si="56"/>
        <v/>
      </c>
      <c r="CH174"/>
      <c r="CI174"/>
      <c r="CJ174"/>
    </row>
    <row r="175" spans="1:88" ht="14.25" x14ac:dyDescent="0.45">
      <c r="A175" s="40" t="s">
        <v>208</v>
      </c>
      <c r="B175" s="41"/>
      <c r="C175" s="41"/>
      <c r="D175" s="41"/>
      <c r="E175" s="41"/>
      <c r="F175" s="41"/>
      <c r="G175" s="41"/>
      <c r="H175" s="41"/>
      <c r="I175" s="41">
        <v>1.0098039215686274</v>
      </c>
      <c r="J175" s="41">
        <v>1.0097087378640774</v>
      </c>
      <c r="K175" s="41">
        <v>1.09375</v>
      </c>
      <c r="L175" s="41">
        <v>0.99780219780219781</v>
      </c>
      <c r="M175" s="41">
        <v>1.0022026431718061</v>
      </c>
      <c r="N175" s="41">
        <v>1.0285714285714287</v>
      </c>
      <c r="O175" s="41">
        <v>1.017094017094017</v>
      </c>
      <c r="P175" s="41">
        <v>1.0210084033613447</v>
      </c>
      <c r="Q175" s="41">
        <v>1.0205761316872426</v>
      </c>
      <c r="R175" s="41">
        <v>1.0423387096774195</v>
      </c>
      <c r="S175" s="41">
        <v>1.0193423597678919</v>
      </c>
      <c r="T175" s="41">
        <v>1.0474383301707779</v>
      </c>
      <c r="U175" s="41">
        <v>1.1068840579710151</v>
      </c>
      <c r="V175" s="41">
        <v>1.0016366612111294</v>
      </c>
      <c r="W175" s="41">
        <v>1.112745098039216</v>
      </c>
      <c r="X175" s="41">
        <v>1.025880425879734</v>
      </c>
      <c r="Y175" s="41">
        <v>1.002155516526434</v>
      </c>
      <c r="Z175" s="41">
        <v>1.0323428662488601</v>
      </c>
      <c r="AA175" s="41">
        <v>1.129408133340938</v>
      </c>
      <c r="AB175" s="41">
        <v>1.1687619568210921</v>
      </c>
      <c r="AC175" s="41">
        <v>1.0844732842274658</v>
      </c>
      <c r="AD175" s="41">
        <v>1.1006953803027939</v>
      </c>
      <c r="AE175" s="41">
        <v>1.0973113276853783</v>
      </c>
      <c r="AF175" s="41">
        <v>1.088235294117962</v>
      </c>
      <c r="AG175" s="41">
        <v>1.148423081655328</v>
      </c>
      <c r="AH175" s="41">
        <v>1.1410970644969181</v>
      </c>
      <c r="AI175" s="41">
        <v>1.0879396984924596</v>
      </c>
      <c r="AJ175" s="41">
        <v>1.0727640861779884</v>
      </c>
      <c r="AK175" s="41">
        <v>1.0441180807455261</v>
      </c>
      <c r="AL175" s="41">
        <v>1.0368874452760899</v>
      </c>
      <c r="AM175" s="41">
        <v>1.108659529841193</v>
      </c>
      <c r="AN175" s="41">
        <v>1.1868796068796059</v>
      </c>
      <c r="AO175" s="41">
        <v>1.533929532563242</v>
      </c>
      <c r="AP175" s="41">
        <v>1.073132878080381</v>
      </c>
      <c r="AQ175" s="41">
        <v>1.0076964674220605</v>
      </c>
      <c r="AR175" s="41">
        <v>1.217399443397521</v>
      </c>
      <c r="AS175" s="41">
        <v>1.2596746250602271</v>
      </c>
      <c r="AT175" s="41">
        <v>1.43666178385417</v>
      </c>
      <c r="AU175" s="41">
        <v>2.4351155848349002</v>
      </c>
      <c r="AV175" s="41">
        <v>4.6847806870626698</v>
      </c>
      <c r="AW175" s="41">
        <v>3.3555881507360601</v>
      </c>
      <c r="AX175" s="41">
        <v>0.9929811274854714</v>
      </c>
      <c r="AY175" s="41">
        <v>1.0714511160883931</v>
      </c>
      <c r="AZ175" s="41">
        <v>1.1897536919944769</v>
      </c>
      <c r="BA175" s="41">
        <v>1.9877309141121771</v>
      </c>
      <c r="BB175" s="41">
        <v>1.594016865450786</v>
      </c>
      <c r="BC175" s="41">
        <v>1.3864221004361921</v>
      </c>
      <c r="BD175" s="41">
        <v>1.1548886737657309</v>
      </c>
      <c r="BE175" s="41">
        <v>1.2299364023648529</v>
      </c>
      <c r="BF175" s="41">
        <v>1.0998632511974877</v>
      </c>
      <c r="BG175" s="41">
        <v>1.0989800489561443</v>
      </c>
      <c r="BH175" s="41">
        <v>1.112813043273978</v>
      </c>
      <c r="BI175" s="41">
        <v>1.064262793447051</v>
      </c>
      <c r="BJ175" s="41">
        <v>1.14667142743791</v>
      </c>
      <c r="BK175" s="41">
        <v>0.99889284849323889</v>
      </c>
      <c r="BL175" s="41">
        <v>1.0694478729531769</v>
      </c>
      <c r="BM175" s="41">
        <v>0.17710000000000001</v>
      </c>
      <c r="BN175" s="46">
        <v>5.0099999999999999E-2</v>
      </c>
      <c r="BO175" s="2">
        <f t="shared" si="38"/>
        <v>58</v>
      </c>
      <c r="BP175" s="44">
        <f t="shared" si="39"/>
        <v>4.1471715604999089</v>
      </c>
      <c r="BQ175" s="21">
        <f t="shared" si="40"/>
        <v>0.17803139411318525</v>
      </c>
      <c r="BR175" s="45">
        <f t="shared" si="41"/>
        <v>0.19428145890339762</v>
      </c>
      <c r="BS175" s="44">
        <f t="shared" si="42"/>
        <v>211.2030029892054</v>
      </c>
      <c r="BT175" s="21">
        <f t="shared" si="43"/>
        <v>0.70873672087899875</v>
      </c>
      <c r="BU175" s="45">
        <f t="shared" si="44"/>
        <v>4.712468654606501E-3</v>
      </c>
      <c r="BV175" s="44">
        <f t="shared" si="45"/>
        <v>2.1470698245017372</v>
      </c>
      <c r="BW175" s="21">
        <f t="shared" si="46"/>
        <v>0.1214776886180684</v>
      </c>
      <c r="BX175" s="45">
        <f t="shared" si="47"/>
        <v>0.31775589858681508</v>
      </c>
      <c r="BY175" s="44">
        <f t="shared" si="48"/>
        <v>1.2933660933699902</v>
      </c>
      <c r="BZ175" s="21">
        <f t="shared" si="49"/>
        <v>8.6544052050210096E-2</v>
      </c>
      <c r="CA175" s="45">
        <f t="shared" si="50"/>
        <v>0.43604028283619933</v>
      </c>
      <c r="CB175" s="44">
        <f t="shared" si="51"/>
        <v>0.49670329670329827</v>
      </c>
      <c r="CC175" s="21">
        <f t="shared" si="52"/>
        <v>4.1150642648256408E-2</v>
      </c>
      <c r="CD175" s="45">
        <f t="shared" si="53"/>
        <v>0.66813509544787009</v>
      </c>
      <c r="CE175" s="44" t="str">
        <f t="shared" si="54"/>
        <v/>
      </c>
      <c r="CF175" s="21" t="str">
        <f t="shared" si="55"/>
        <v/>
      </c>
      <c r="CG175" s="45" t="str">
        <f t="shared" si="56"/>
        <v/>
      </c>
      <c r="CH175"/>
      <c r="CI175"/>
      <c r="CJ175"/>
    </row>
    <row r="176" spans="1:88" ht="14.25" x14ac:dyDescent="0.45">
      <c r="A176" s="40" t="s">
        <v>209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>
        <v>1.0317752100841993</v>
      </c>
      <c r="U176" s="41">
        <v>1.0182404343794988</v>
      </c>
      <c r="V176" s="41">
        <v>1.0344942509524209</v>
      </c>
      <c r="W176" s="41">
        <v>1.0320554123770296</v>
      </c>
      <c r="X176" s="41">
        <v>1.0184953956571436</v>
      </c>
      <c r="Y176" s="41">
        <v>1.023216611755557</v>
      </c>
      <c r="Z176" s="41">
        <v>1.0236633218489968</v>
      </c>
      <c r="AA176" s="41">
        <v>1.1154352596964401</v>
      </c>
      <c r="AB176" s="41">
        <v>1.1928777544569571</v>
      </c>
      <c r="AC176" s="41">
        <v>1.1204574193216781</v>
      </c>
      <c r="AD176" s="41">
        <v>1.0653091265949268</v>
      </c>
      <c r="AE176" s="41">
        <v>1.2080512182761991</v>
      </c>
      <c r="AF176" s="41">
        <v>1.0851761476291617</v>
      </c>
      <c r="AG176" s="41">
        <v>1.1645351697007631</v>
      </c>
      <c r="AH176" s="41">
        <v>1.1868397540349549</v>
      </c>
      <c r="AI176" s="41">
        <v>1.200557966522539</v>
      </c>
      <c r="AJ176" s="41">
        <v>1.1080742134184129</v>
      </c>
      <c r="AK176" s="41">
        <v>1.1156752438340689</v>
      </c>
      <c r="AL176" s="41">
        <v>1.1293972664127261</v>
      </c>
      <c r="AM176" s="41">
        <v>1.2046263345195729</v>
      </c>
      <c r="AN176" s="41">
        <v>1.1373707533234869</v>
      </c>
      <c r="AO176" s="41">
        <v>1.1337662337662331</v>
      </c>
      <c r="AP176" s="41">
        <v>1.2039456227811161</v>
      </c>
      <c r="AQ176" s="41">
        <v>1.0754616477272738</v>
      </c>
      <c r="AR176" s="41">
        <v>1.130922899124978</v>
      </c>
      <c r="AS176" s="41">
        <v>1.0893430656934309</v>
      </c>
      <c r="AT176" s="41">
        <v>1.0755829536317343</v>
      </c>
      <c r="AU176" s="41">
        <v>1.1202342387241471</v>
      </c>
      <c r="AV176" s="41">
        <v>1.1376932488043601</v>
      </c>
      <c r="AW176" s="41">
        <v>1.122885912601427</v>
      </c>
      <c r="AX176" s="41">
        <v>1.0642521330315196</v>
      </c>
      <c r="AY176" s="41">
        <v>1.0712532722513055</v>
      </c>
      <c r="AZ176" s="41">
        <v>1.0810996563573883</v>
      </c>
      <c r="BA176" s="41">
        <v>1.0608886063431491</v>
      </c>
      <c r="BB176" s="41">
        <v>1.1220853585458419</v>
      </c>
      <c r="BC176" s="41">
        <v>1.0594210982281667</v>
      </c>
      <c r="BD176" s="41">
        <v>1.12019715469923</v>
      </c>
      <c r="BE176" s="41">
        <v>1.0729000000000002</v>
      </c>
      <c r="BF176" s="41">
        <v>1.0344533507316616</v>
      </c>
      <c r="BG176" s="41">
        <v>1.0477400404553705</v>
      </c>
      <c r="BH176" s="41">
        <v>1.053046394633874</v>
      </c>
      <c r="BI176" s="41">
        <v>1.080760882786155</v>
      </c>
      <c r="BJ176" s="41">
        <v>1.1265746018639171</v>
      </c>
      <c r="BK176" s="41">
        <v>1.0744823423445755</v>
      </c>
      <c r="BL176" s="41">
        <v>1.0450923691774361</v>
      </c>
      <c r="BM176" s="41">
        <v>6.1100000000000002E-2</v>
      </c>
      <c r="BN176" s="46">
        <v>9.4E-2</v>
      </c>
      <c r="BO176" s="2">
        <f t="shared" si="38"/>
        <v>47</v>
      </c>
      <c r="BP176" s="44">
        <f t="shared" si="39"/>
        <v>1.133285774754659</v>
      </c>
      <c r="BQ176" s="21">
        <f t="shared" si="40"/>
        <v>7.8710494116340124E-2</v>
      </c>
      <c r="BR176" s="45">
        <f t="shared" si="41"/>
        <v>0.46876045011597484</v>
      </c>
      <c r="BS176" s="44">
        <f t="shared" si="42"/>
        <v>1.4796103681690513</v>
      </c>
      <c r="BT176" s="21">
        <f t="shared" si="43"/>
        <v>9.5061081410190429E-2</v>
      </c>
      <c r="BU176" s="45">
        <f t="shared" si="44"/>
        <v>0.40328916705506507</v>
      </c>
      <c r="BV176" s="44">
        <f t="shared" si="45"/>
        <v>3.0013664237034359</v>
      </c>
      <c r="BW176" s="21">
        <f t="shared" si="46"/>
        <v>0.14873758918273805</v>
      </c>
      <c r="BX176" s="45">
        <f t="shared" si="47"/>
        <v>0.24991462768222492</v>
      </c>
      <c r="BY176" s="44">
        <f t="shared" si="48"/>
        <v>1.5866240049951368</v>
      </c>
      <c r="BZ176" s="21">
        <f t="shared" si="49"/>
        <v>9.9697734524575976E-2</v>
      </c>
      <c r="CA176" s="45">
        <f t="shared" si="50"/>
        <v>0.38660431437613607</v>
      </c>
      <c r="CB176" s="44" t="str">
        <f t="shared" si="51"/>
        <v/>
      </c>
      <c r="CC176" s="21" t="str">
        <f t="shared" si="52"/>
        <v/>
      </c>
      <c r="CD176" s="45" t="str">
        <f t="shared" si="53"/>
        <v/>
      </c>
      <c r="CE176" s="44" t="str">
        <f t="shared" si="54"/>
        <v/>
      </c>
      <c r="CF176" s="21" t="str">
        <f t="shared" si="55"/>
        <v/>
      </c>
      <c r="CG176" s="45" t="str">
        <f t="shared" si="56"/>
        <v/>
      </c>
      <c r="CH176"/>
      <c r="CI176"/>
      <c r="CJ176"/>
    </row>
    <row r="177" spans="1:88" ht="14.25" x14ac:dyDescent="0.45">
      <c r="A177" s="40" t="s">
        <v>210</v>
      </c>
      <c r="B177" s="41"/>
      <c r="C177" s="41">
        <v>1.0101010101010102</v>
      </c>
      <c r="D177" s="41">
        <v>1.01</v>
      </c>
      <c r="E177" s="41">
        <v>1.158415841584159</v>
      </c>
      <c r="F177" s="41">
        <v>1.0769230769230769</v>
      </c>
      <c r="G177" s="41">
        <v>1.0158730158730158</v>
      </c>
      <c r="H177" s="41">
        <v>1.0078125</v>
      </c>
      <c r="I177" s="41">
        <v>1.0310077519379846</v>
      </c>
      <c r="J177" s="41">
        <v>1.0451127819548871</v>
      </c>
      <c r="K177" s="41">
        <v>1.0444424460395685</v>
      </c>
      <c r="L177" s="41">
        <v>1.0439232433849732</v>
      </c>
      <c r="M177" s="41">
        <v>1.0080389299744694</v>
      </c>
      <c r="N177" s="41">
        <v>1.0414177944325747</v>
      </c>
      <c r="O177" s="41">
        <v>1.0215797192558378</v>
      </c>
      <c r="P177" s="41">
        <v>1.0476620180487985</v>
      </c>
      <c r="Q177" s="41">
        <v>1.0287076188225122</v>
      </c>
      <c r="R177" s="41">
        <v>1.033886452080051</v>
      </c>
      <c r="S177" s="41">
        <v>1.0501276889443942</v>
      </c>
      <c r="T177" s="41">
        <v>1.0640481292108177</v>
      </c>
      <c r="U177" s="41">
        <v>1.0428931459904218</v>
      </c>
      <c r="V177" s="41">
        <v>1.0194312384507125</v>
      </c>
      <c r="W177" s="41">
        <v>1.0269199335334223</v>
      </c>
      <c r="X177" s="41">
        <v>1.0701636598859992</v>
      </c>
      <c r="Y177" s="41">
        <v>1.0739554145742045</v>
      </c>
      <c r="Z177" s="41">
        <v>1.0600739068224481</v>
      </c>
      <c r="AA177" s="41">
        <v>1.0671799587012301</v>
      </c>
      <c r="AB177" s="41">
        <v>1.0991172366577397</v>
      </c>
      <c r="AC177" s="41">
        <v>1.0977987753386498</v>
      </c>
      <c r="AD177" s="41">
        <v>1.1027855380903979</v>
      </c>
      <c r="AE177" s="41">
        <v>1.114880332078598</v>
      </c>
      <c r="AF177" s="41">
        <v>1.0992041143576585</v>
      </c>
      <c r="AG177" s="41">
        <v>1.0720978596755433</v>
      </c>
      <c r="AH177" s="41">
        <v>1.137035832454061</v>
      </c>
      <c r="AI177" s="41">
        <v>1.121176764728727</v>
      </c>
      <c r="AJ177" s="41">
        <v>1.085705790528634</v>
      </c>
      <c r="AK177" s="41">
        <v>1.0887306586350507</v>
      </c>
      <c r="AL177" s="41">
        <v>1.0806187900906563</v>
      </c>
      <c r="AM177" s="41">
        <v>1.0736149906872672</v>
      </c>
      <c r="AN177" s="41">
        <v>1.0423871212548792</v>
      </c>
      <c r="AO177" s="41">
        <v>1.0418074983100205</v>
      </c>
      <c r="AP177" s="41">
        <v>1.0583978038432722</v>
      </c>
      <c r="AQ177" s="41">
        <v>1.0643716104692309</v>
      </c>
      <c r="AR177" s="41">
        <v>1.104696499778467</v>
      </c>
      <c r="AS177" s="41">
        <v>1.093370232222356</v>
      </c>
      <c r="AT177" s="41">
        <v>1.0228164777520985</v>
      </c>
      <c r="AU177" s="41">
        <v>1.0464799340099702</v>
      </c>
      <c r="AV177" s="41">
        <v>1.0220021248157924</v>
      </c>
      <c r="AW177" s="41">
        <v>1.0252841957010188</v>
      </c>
      <c r="AX177" s="41">
        <v>1.0047097301717087</v>
      </c>
      <c r="AY177" s="41">
        <v>1.0051759497379473</v>
      </c>
      <c r="AZ177" s="41">
        <v>0.99863980827773813</v>
      </c>
      <c r="BA177" s="41">
        <v>1.0045401478790996</v>
      </c>
      <c r="BB177" s="41">
        <v>1.0103725464876032</v>
      </c>
      <c r="BC177" s="41">
        <v>1.0240595834145441</v>
      </c>
      <c r="BD177" s="41">
        <v>1.0215848213589265</v>
      </c>
      <c r="BE177" s="41">
        <v>1.0192565534892399</v>
      </c>
      <c r="BF177" s="41">
        <v>1.0037365982872188</v>
      </c>
      <c r="BG177" s="41">
        <v>1.0045317085257617</v>
      </c>
      <c r="BH177" s="41">
        <v>1.0136021468627678</v>
      </c>
      <c r="BI177" s="41">
        <v>1.0221216883436735</v>
      </c>
      <c r="BJ177" s="41">
        <v>1.0343704910602864</v>
      </c>
      <c r="BK177" s="41">
        <v>0.99505539455622061</v>
      </c>
      <c r="BL177" s="41">
        <v>1.011579880271563</v>
      </c>
      <c r="BM177" s="41">
        <v>2.9600000000000001E-2</v>
      </c>
      <c r="BN177" s="46">
        <v>8.8999999999999999E-3</v>
      </c>
      <c r="BO177" s="2">
        <f t="shared" si="38"/>
        <v>64</v>
      </c>
      <c r="BP177" s="44">
        <f t="shared" si="39"/>
        <v>0.15835485537190253</v>
      </c>
      <c r="BQ177" s="21">
        <f t="shared" si="40"/>
        <v>1.4808654547962874E-2</v>
      </c>
      <c r="BR177" s="45">
        <f t="shared" si="41"/>
        <v>0.86329331237528162</v>
      </c>
      <c r="BS177" s="44">
        <f t="shared" si="42"/>
        <v>0.37244129375276702</v>
      </c>
      <c r="BT177" s="21">
        <f t="shared" si="43"/>
        <v>3.2165592489933781E-2</v>
      </c>
      <c r="BU177" s="45">
        <f t="shared" si="44"/>
        <v>0.7286286157024805</v>
      </c>
      <c r="BV177" s="44">
        <f t="shared" si="45"/>
        <v>1.1387531243010378</v>
      </c>
      <c r="BW177" s="21">
        <f t="shared" si="46"/>
        <v>7.8986636049520609E-2</v>
      </c>
      <c r="BX177" s="45">
        <f t="shared" si="47"/>
        <v>0.46756214573704397</v>
      </c>
      <c r="BY177" s="44">
        <f t="shared" si="48"/>
        <v>1.2730506217895772</v>
      </c>
      <c r="BZ177" s="21">
        <f t="shared" si="49"/>
        <v>8.5577693336890581E-2</v>
      </c>
      <c r="CA177" s="45">
        <f t="shared" si="50"/>
        <v>0.43993740852665131</v>
      </c>
      <c r="CB177" s="44">
        <f t="shared" si="51"/>
        <v>0.44617541333598409</v>
      </c>
      <c r="CC177" s="21">
        <f t="shared" si="52"/>
        <v>3.7581207733725641E-2</v>
      </c>
      <c r="CD177" s="45">
        <f t="shared" si="53"/>
        <v>0.6914790493452222</v>
      </c>
      <c r="CE177" s="44">
        <f t="shared" si="54"/>
        <v>0.52772499999167088</v>
      </c>
      <c r="CF177" s="21">
        <f t="shared" si="55"/>
        <v>4.3288736156005481E-2</v>
      </c>
      <c r="CG177" s="45">
        <f t="shared" si="56"/>
        <v>0.65456806690042513</v>
      </c>
      <c r="CH177"/>
      <c r="CI177"/>
      <c r="CJ177"/>
    </row>
    <row r="178" spans="1:88" ht="14.25" x14ac:dyDescent="0.45">
      <c r="A178" s="40" t="s">
        <v>211</v>
      </c>
      <c r="B178" s="41"/>
      <c r="C178" s="41">
        <v>0.99201964395329667</v>
      </c>
      <c r="D178" s="41">
        <v>0.98452970297020115</v>
      </c>
      <c r="E178" s="41">
        <v>1.0477686989380752</v>
      </c>
      <c r="F178" s="41">
        <v>1.0251949610017996</v>
      </c>
      <c r="G178" s="41">
        <v>0.99356348741950595</v>
      </c>
      <c r="H178" s="41">
        <v>1.0070671378151184</v>
      </c>
      <c r="I178" s="41">
        <v>1.0093567251403508</v>
      </c>
      <c r="J178" s="41">
        <v>1.015063731176217</v>
      </c>
      <c r="K178" s="41">
        <v>1.0195966514431107</v>
      </c>
      <c r="L178" s="41">
        <v>1.0183802948307101</v>
      </c>
      <c r="M178" s="41">
        <v>0.99354099862481127</v>
      </c>
      <c r="N178" s="41">
        <v>1.0143851722085524</v>
      </c>
      <c r="O178" s="41">
        <v>1.0184537066492936</v>
      </c>
      <c r="P178" s="41">
        <v>1.0431561565579071</v>
      </c>
      <c r="Q178" s="41">
        <v>1.034397193464649</v>
      </c>
      <c r="R178" s="41">
        <v>1.0308131359079029</v>
      </c>
      <c r="S178" s="41">
        <v>1.0341451671147921</v>
      </c>
      <c r="T178" s="41">
        <v>1.0477613098472471</v>
      </c>
      <c r="U178" s="41">
        <v>1.0402147750402642</v>
      </c>
      <c r="V178" s="41">
        <v>1.0241235123826797</v>
      </c>
      <c r="W178" s="41">
        <v>1.0248900753730561</v>
      </c>
      <c r="X178" s="41">
        <v>1.0361602696708445</v>
      </c>
      <c r="Y178" s="41">
        <v>1.0657301293926804</v>
      </c>
      <c r="Z178" s="41">
        <v>1.0666019148039372</v>
      </c>
      <c r="AA178" s="41">
        <v>1.0875504097838564</v>
      </c>
      <c r="AB178" s="41">
        <v>1.0976674641140478</v>
      </c>
      <c r="AC178" s="41">
        <v>1.0669645289618013</v>
      </c>
      <c r="AD178" s="41">
        <v>1.0171586150546947</v>
      </c>
      <c r="AE178" s="41">
        <v>1.0128526960538633</v>
      </c>
      <c r="AF178" s="41">
        <v>1.0105581441449687</v>
      </c>
      <c r="AG178" s="41">
        <v>1.036476426800846</v>
      </c>
      <c r="AH178" s="41">
        <v>1.0402202537715719</v>
      </c>
      <c r="AI178" s="41">
        <v>1.0649021864182575</v>
      </c>
      <c r="AJ178" s="41">
        <v>1.0565521216060771</v>
      </c>
      <c r="AK178" s="41">
        <v>1.0296768707440509</v>
      </c>
      <c r="AL178" s="41">
        <v>1.0291120815138282</v>
      </c>
      <c r="AM178" s="41">
        <v>1.0342998585572842</v>
      </c>
      <c r="AN178" s="41">
        <v>1.007407407407408</v>
      </c>
      <c r="AO178" s="41">
        <v>1.0144796380090488</v>
      </c>
      <c r="AP178" s="41">
        <v>1.0188447814451391</v>
      </c>
      <c r="AQ178" s="41">
        <v>1.0316296377366745</v>
      </c>
      <c r="AR178" s="41">
        <v>1.0537873965626992</v>
      </c>
      <c r="AS178" s="41">
        <v>1.0587939192590345</v>
      </c>
      <c r="AT178" s="41">
        <v>1.0404107635257207</v>
      </c>
      <c r="AU178" s="41">
        <v>1.0327179674648141</v>
      </c>
      <c r="AV178" s="41">
        <v>1.0085840707964608</v>
      </c>
      <c r="AW178" s="41">
        <v>1.0179871896113009</v>
      </c>
      <c r="AX178" s="41">
        <v>1.0081882434063096</v>
      </c>
      <c r="AY178" s="41">
        <v>1.0052150123963408</v>
      </c>
      <c r="AZ178" s="41">
        <v>1.0001700969552649</v>
      </c>
      <c r="BA178" s="41">
        <v>1.0082482993197273</v>
      </c>
      <c r="BB178" s="41">
        <v>1.0154339208906134</v>
      </c>
      <c r="BC178" s="41">
        <v>1.0098902039956286</v>
      </c>
      <c r="BD178" s="41">
        <v>1.0064269925297984</v>
      </c>
      <c r="BE178" s="41">
        <v>1.0063834927976234</v>
      </c>
      <c r="BF178" s="41">
        <v>1.0080290308386739</v>
      </c>
      <c r="BG178" s="41">
        <v>1.0117197166744005</v>
      </c>
      <c r="BH178" s="41">
        <v>1.0105877758998627</v>
      </c>
      <c r="BI178" s="41">
        <v>1.0073263642064576</v>
      </c>
      <c r="BJ178" s="41">
        <v>1.0242663703337895</v>
      </c>
      <c r="BK178" s="41">
        <v>0.99519420089525445</v>
      </c>
      <c r="BL178" s="41">
        <v>1.006985101142656</v>
      </c>
      <c r="BM178" s="41">
        <v>2.3E-3</v>
      </c>
      <c r="BN178" s="46">
        <v>-6.7000000000000002E-3</v>
      </c>
      <c r="BO178" s="2">
        <f t="shared" si="38"/>
        <v>64</v>
      </c>
      <c r="BP178" s="44">
        <f t="shared" si="39"/>
        <v>9.9182619654658799E-2</v>
      </c>
      <c r="BQ178" s="21">
        <f t="shared" si="40"/>
        <v>9.5015387658647921E-3</v>
      </c>
      <c r="BR178" s="45">
        <f t="shared" si="41"/>
        <v>0.90976693237214756</v>
      </c>
      <c r="BS178" s="44">
        <f t="shared" si="42"/>
        <v>0.25790367069806863</v>
      </c>
      <c r="BT178" s="21">
        <f t="shared" si="43"/>
        <v>2.3209911699376917E-2</v>
      </c>
      <c r="BU178" s="45">
        <f t="shared" si="44"/>
        <v>0.79497343341486071</v>
      </c>
      <c r="BV178" s="44">
        <f t="shared" si="45"/>
        <v>0.37789574951683802</v>
      </c>
      <c r="BW178" s="21">
        <f t="shared" si="46"/>
        <v>3.2575071439446601E-2</v>
      </c>
      <c r="BX178" s="45">
        <f t="shared" si="47"/>
        <v>0.72574431001086404</v>
      </c>
      <c r="BY178" s="44">
        <f t="shared" si="48"/>
        <v>0.6188343609337128</v>
      </c>
      <c r="BZ178" s="21">
        <f t="shared" si="49"/>
        <v>4.934969688032953E-2</v>
      </c>
      <c r="CA178" s="45">
        <f t="shared" si="50"/>
        <v>0.61772842492867464</v>
      </c>
      <c r="CB178" s="44">
        <f t="shared" si="51"/>
        <v>0.35943139575381755</v>
      </c>
      <c r="CC178" s="21">
        <f t="shared" si="52"/>
        <v>3.1182964153428916E-2</v>
      </c>
      <c r="CD178" s="45">
        <f t="shared" si="53"/>
        <v>0.7356016663463113</v>
      </c>
      <c r="CE178" s="44">
        <f t="shared" si="54"/>
        <v>0.11845090759304133</v>
      </c>
      <c r="CF178" s="21">
        <f t="shared" si="55"/>
        <v>1.125735341099543E-2</v>
      </c>
      <c r="CG178" s="45">
        <f t="shared" si="56"/>
        <v>0.89409378025544883</v>
      </c>
      <c r="CH178"/>
      <c r="CI178"/>
      <c r="CJ178"/>
    </row>
    <row r="179" spans="1:88" ht="14.25" x14ac:dyDescent="0.45">
      <c r="A179" s="40" t="s">
        <v>309</v>
      </c>
      <c r="B179" s="41"/>
      <c r="C179" s="41">
        <v>0.84894259818731099</v>
      </c>
      <c r="D179" s="41">
        <v>0.85053380782918198</v>
      </c>
      <c r="E179" s="41">
        <v>1.1631799163179921</v>
      </c>
      <c r="F179" s="41">
        <v>1.0683453237410072</v>
      </c>
      <c r="G179" s="41">
        <v>0.91582491582491565</v>
      </c>
      <c r="H179" s="41">
        <v>0.91911764705882348</v>
      </c>
      <c r="I179" s="41">
        <v>0.99199999999999999</v>
      </c>
      <c r="J179" s="41">
        <v>1.143145161290323</v>
      </c>
      <c r="K179" s="41">
        <v>1.0351263962375079</v>
      </c>
      <c r="L179" s="41">
        <v>0.94590373420417428</v>
      </c>
      <c r="M179" s="41">
        <v>1.0351245872110475</v>
      </c>
      <c r="N179" s="41">
        <v>1.0511890951276088</v>
      </c>
      <c r="O179" s="41">
        <v>1.0195889088150103</v>
      </c>
      <c r="P179" s="41">
        <v>0.96153846153846145</v>
      </c>
      <c r="Q179" s="41">
        <v>1.0191666666666701</v>
      </c>
      <c r="R179" s="41">
        <v>1.0539656582174977</v>
      </c>
      <c r="S179" s="41">
        <v>0.96121024049650616</v>
      </c>
      <c r="T179" s="41">
        <v>1.0379338175948376</v>
      </c>
      <c r="U179" s="41">
        <v>1.0645412130637573</v>
      </c>
      <c r="V179" s="41">
        <v>1.0284879474068667</v>
      </c>
      <c r="W179" s="41">
        <v>0.98011363636363924</v>
      </c>
      <c r="X179" s="41">
        <v>1.0463768115941998</v>
      </c>
      <c r="Y179" s="41">
        <v>1.0560941828254851</v>
      </c>
      <c r="Z179" s="41">
        <v>1.0209836065573796</v>
      </c>
      <c r="AA179" s="41">
        <v>1.203596660244062</v>
      </c>
      <c r="AB179" s="41">
        <v>1.1552828175026679</v>
      </c>
      <c r="AC179" s="41">
        <v>1.1146496815286631</v>
      </c>
      <c r="AD179" s="41">
        <v>1.1142857142857141</v>
      </c>
      <c r="AE179" s="41">
        <v>1.1196581196581179</v>
      </c>
      <c r="AF179" s="41">
        <v>1.0480916030534351</v>
      </c>
      <c r="AG179" s="41">
        <v>1.0455207574654057</v>
      </c>
      <c r="AH179" s="41">
        <v>1.192964123998608</v>
      </c>
      <c r="AI179" s="41">
        <v>1.1839416058394159</v>
      </c>
      <c r="AJ179" s="41">
        <v>1.1430332922318109</v>
      </c>
      <c r="AK179" s="41">
        <v>1.0612729234088469</v>
      </c>
      <c r="AL179" s="41">
        <v>1.0922951819475493</v>
      </c>
      <c r="AM179" s="41">
        <v>1.1725293132328309</v>
      </c>
      <c r="AN179" s="41">
        <v>1.36063492063492</v>
      </c>
      <c r="AO179" s="41">
        <v>1.5948436770881949</v>
      </c>
      <c r="AP179" s="41">
        <v>1.3456221198156679</v>
      </c>
      <c r="AQ179" s="41">
        <v>1.1139921722113499</v>
      </c>
      <c r="AR179" s="41">
        <v>1.1939686722295419</v>
      </c>
      <c r="AS179" s="41">
        <v>1.0899999999999999</v>
      </c>
      <c r="AT179" s="41">
        <v>1.1100917431192661</v>
      </c>
      <c r="AU179" s="41">
        <v>1.1322314049586779</v>
      </c>
      <c r="AV179" s="41">
        <v>1.1532846715328471</v>
      </c>
      <c r="AW179" s="41">
        <v>1.0797995780590697</v>
      </c>
      <c r="AX179" s="41">
        <v>1.08249890099155</v>
      </c>
      <c r="AY179" s="41">
        <v>1.0188611136179082</v>
      </c>
      <c r="AZ179" s="41">
        <v>0.99202834366696213</v>
      </c>
      <c r="BA179" s="41">
        <v>0.96296296296296291</v>
      </c>
      <c r="BB179" s="41">
        <v>0.96153846153846145</v>
      </c>
      <c r="BC179" s="41">
        <v>1.0299999999999998</v>
      </c>
      <c r="BD179" s="41">
        <v>0.99869494717582619</v>
      </c>
      <c r="BE179" s="41">
        <v>1.0579682944905835</v>
      </c>
      <c r="BF179" s="41">
        <v>1.0443314136719839</v>
      </c>
      <c r="BG179" s="41">
        <v>1.0724034939348537</v>
      </c>
      <c r="BH179" s="41">
        <v>1.100241105377572</v>
      </c>
      <c r="BI179" s="41">
        <v>1.0390770950443602</v>
      </c>
      <c r="BJ179" s="41">
        <v>1.157453252219709</v>
      </c>
      <c r="BK179" s="41">
        <v>1.0292089711805368</v>
      </c>
      <c r="BL179" s="41">
        <v>1.0439741383150072</v>
      </c>
      <c r="BM179" s="41">
        <v>4.7500000000000001E-2</v>
      </c>
      <c r="BN179" s="46">
        <v>0.36699999999999999</v>
      </c>
      <c r="BO179" s="2">
        <f t="shared" si="38"/>
        <v>64</v>
      </c>
      <c r="BP179" s="44">
        <f t="shared" si="39"/>
        <v>0.59605779454620422</v>
      </c>
      <c r="BQ179" s="21">
        <f t="shared" si="40"/>
        <v>4.7863858081359734E-2</v>
      </c>
      <c r="BR179" s="45">
        <f t="shared" si="41"/>
        <v>0.62654372756239873</v>
      </c>
      <c r="BS179" s="44">
        <f t="shared" si="42"/>
        <v>1.1461955392175516</v>
      </c>
      <c r="BT179" s="21">
        <f t="shared" si="43"/>
        <v>7.9361514250442688E-2</v>
      </c>
      <c r="BU179" s="45">
        <f t="shared" si="44"/>
        <v>0.46594076901519171</v>
      </c>
      <c r="BV179" s="44">
        <f t="shared" si="45"/>
        <v>6.1379310344827527</v>
      </c>
      <c r="BW179" s="21">
        <f t="shared" si="46"/>
        <v>0.21718680232154197</v>
      </c>
      <c r="BX179" s="45">
        <f t="shared" si="47"/>
        <v>0.14009661835748805</v>
      </c>
      <c r="BY179" s="44">
        <f t="shared" si="48"/>
        <v>1.3907331764054338</v>
      </c>
      <c r="BZ179" s="21">
        <f t="shared" si="49"/>
        <v>9.1071246673044337E-2</v>
      </c>
      <c r="CA179" s="45">
        <f t="shared" si="50"/>
        <v>0.41828172623744708</v>
      </c>
      <c r="CB179" s="44">
        <f t="shared" si="51"/>
        <v>0.18514216714260279</v>
      </c>
      <c r="CC179" s="21">
        <f t="shared" si="52"/>
        <v>1.7131361050109373E-2</v>
      </c>
      <c r="CD179" s="45">
        <f t="shared" si="53"/>
        <v>0.84378062626108086</v>
      </c>
      <c r="CE179" s="44">
        <f t="shared" si="54"/>
        <v>2.2538552787664257E-2</v>
      </c>
      <c r="CF179" s="21">
        <f t="shared" si="55"/>
        <v>2.2313169569758706E-3</v>
      </c>
      <c r="CG179" s="45">
        <f t="shared" si="56"/>
        <v>0.97795823665893167</v>
      </c>
      <c r="CH179"/>
      <c r="CI179"/>
      <c r="CJ179"/>
    </row>
    <row r="180" spans="1:88" ht="14.25" x14ac:dyDescent="0.45">
      <c r="A180" s="40" t="s">
        <v>286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>
        <v>1.1632</v>
      </c>
      <c r="AJ180" s="41">
        <v>1.0295399999999999</v>
      </c>
      <c r="AK180" s="41">
        <v>1.0136700000000001</v>
      </c>
      <c r="AL180" s="41">
        <v>0.99970999999999999</v>
      </c>
      <c r="AM180" s="41">
        <v>0.99839999999999995</v>
      </c>
      <c r="AN180" s="41">
        <v>1.02617</v>
      </c>
      <c r="AO180" s="41">
        <v>1.0193300000000001</v>
      </c>
      <c r="AP180" s="41">
        <v>1.0110300000000001</v>
      </c>
      <c r="AQ180" s="41">
        <v>1.0313600000000001</v>
      </c>
      <c r="AR180" s="41">
        <v>1.0456000000000001</v>
      </c>
      <c r="AS180" s="41">
        <v>1.03877</v>
      </c>
      <c r="AT180" s="41">
        <v>1.03417</v>
      </c>
      <c r="AU180" s="41">
        <v>1.0463</v>
      </c>
      <c r="AV180" s="41">
        <v>1.0265</v>
      </c>
      <c r="AW180" s="41">
        <v>1.0457099999999999</v>
      </c>
      <c r="AX180" s="41">
        <v>1.02528</v>
      </c>
      <c r="AY180" s="41">
        <v>1.00265</v>
      </c>
      <c r="AZ180" s="41">
        <v>1.0211399999999999</v>
      </c>
      <c r="BA180" s="41">
        <v>1.00146</v>
      </c>
      <c r="BB180" s="41">
        <v>1.0165200000000001</v>
      </c>
      <c r="BC180" s="41">
        <v>0.98309000000000002</v>
      </c>
      <c r="BD180" s="41">
        <v>1.0076499999999999</v>
      </c>
      <c r="BE180" s="41">
        <v>0.99944</v>
      </c>
      <c r="BF180" s="41">
        <v>1.0161899999999999</v>
      </c>
      <c r="BG180" s="41">
        <v>1.0220899999999999</v>
      </c>
      <c r="BH180" s="41">
        <v>1.00596</v>
      </c>
      <c r="BI180" s="41">
        <v>1.0377000000000001</v>
      </c>
      <c r="BJ180" s="41">
        <v>1.0128900000000001</v>
      </c>
      <c r="BK180" s="41">
        <v>1.00041</v>
      </c>
      <c r="BL180" s="41">
        <v>1.01196</v>
      </c>
      <c r="BM180" s="41">
        <v>1.6799999999999999E-2</v>
      </c>
      <c r="BN180" s="46">
        <v>1.6299999999999999E-2</v>
      </c>
      <c r="BO180" s="2">
        <f t="shared" si="38"/>
        <v>32</v>
      </c>
      <c r="BP180" s="44">
        <f t="shared" si="39"/>
        <v>0.10568784459745784</v>
      </c>
      <c r="BQ180" s="21">
        <f t="shared" si="40"/>
        <v>1.0097400670148859E-2</v>
      </c>
      <c r="BR180" s="45">
        <f t="shared" si="41"/>
        <v>0.90441439225920484</v>
      </c>
      <c r="BS180" s="44">
        <f t="shared" si="42"/>
        <v>0.32621546729123763</v>
      </c>
      <c r="BT180" s="21">
        <f t="shared" si="43"/>
        <v>2.8635264012136785E-2</v>
      </c>
      <c r="BU180" s="45">
        <f t="shared" si="44"/>
        <v>0.75402528824556336</v>
      </c>
      <c r="BV180" s="44" t="str">
        <f t="shared" si="45"/>
        <v/>
      </c>
      <c r="BW180" s="21" t="str">
        <f t="shared" si="46"/>
        <v/>
      </c>
      <c r="BX180" s="45" t="str">
        <f t="shared" si="47"/>
        <v/>
      </c>
      <c r="BY180" s="44" t="str">
        <f t="shared" si="48"/>
        <v/>
      </c>
      <c r="BZ180" s="21" t="str">
        <f t="shared" si="49"/>
        <v/>
      </c>
      <c r="CA180" s="45" t="str">
        <f t="shared" si="50"/>
        <v/>
      </c>
      <c r="CB180" s="44" t="str">
        <f t="shared" si="51"/>
        <v/>
      </c>
      <c r="CC180" s="21" t="str">
        <f t="shared" si="52"/>
        <v/>
      </c>
      <c r="CD180" s="45" t="str">
        <f t="shared" si="53"/>
        <v/>
      </c>
      <c r="CE180" s="44" t="str">
        <f t="shared" si="54"/>
        <v/>
      </c>
      <c r="CF180" s="21" t="str">
        <f t="shared" si="55"/>
        <v/>
      </c>
      <c r="CG180" s="45" t="str">
        <f t="shared" si="56"/>
        <v/>
      </c>
      <c r="CH180"/>
      <c r="CI180"/>
      <c r="CJ180"/>
    </row>
    <row r="181" spans="1:88" ht="14.25" x14ac:dyDescent="0.45">
      <c r="A181" s="40" t="s">
        <v>212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>
        <v>5.1845600000000003</v>
      </c>
      <c r="AY181" s="41">
        <v>1.8795600000000001</v>
      </c>
      <c r="AZ181" s="41">
        <v>1.4317500000000001</v>
      </c>
      <c r="BA181" s="41">
        <v>1.2745200000000001</v>
      </c>
      <c r="BB181" s="41">
        <v>1.328509999999999</v>
      </c>
      <c r="BC181" s="41">
        <v>1.3859188945369429</v>
      </c>
      <c r="BD181" s="41">
        <v>1.1224998478248607</v>
      </c>
      <c r="BE181" s="41">
        <v>1.1630349120743879</v>
      </c>
      <c r="BF181" s="41">
        <v>1.0714196508380833</v>
      </c>
      <c r="BG181" s="41">
        <v>1.0709193244326229</v>
      </c>
      <c r="BH181" s="41">
        <v>1.100108651862362</v>
      </c>
      <c r="BI181" s="41">
        <v>1.1314912470970961</v>
      </c>
      <c r="BJ181" s="41">
        <v>1.2047052190797303</v>
      </c>
      <c r="BK181" s="41">
        <v>1.0644823481145789</v>
      </c>
      <c r="BL181" s="41">
        <v>1.0641956509437933</v>
      </c>
      <c r="BM181" s="41">
        <v>0.12429999999999999</v>
      </c>
      <c r="BN181" s="46">
        <v>5.8299999999999998E-2</v>
      </c>
      <c r="BO181" s="2">
        <f t="shared" si="38"/>
        <v>17</v>
      </c>
      <c r="BP181" s="44">
        <f t="shared" si="39"/>
        <v>3.4025478363927828</v>
      </c>
      <c r="BQ181" s="21">
        <f t="shared" si="40"/>
        <v>0.15976609518779994</v>
      </c>
      <c r="BR181" s="45">
        <f t="shared" si="41"/>
        <v>0.22714120031444057</v>
      </c>
      <c r="BS181" s="44" t="str">
        <f t="shared" si="42"/>
        <v/>
      </c>
      <c r="BT181" s="21" t="str">
        <f t="shared" si="43"/>
        <v/>
      </c>
      <c r="BU181" s="45" t="str">
        <f t="shared" si="44"/>
        <v/>
      </c>
      <c r="BV181" s="44" t="str">
        <f t="shared" si="45"/>
        <v/>
      </c>
      <c r="BW181" s="21" t="str">
        <f t="shared" si="46"/>
        <v/>
      </c>
      <c r="BX181" s="45" t="str">
        <f t="shared" si="47"/>
        <v/>
      </c>
      <c r="BY181" s="44" t="str">
        <f t="shared" si="48"/>
        <v/>
      </c>
      <c r="BZ181" s="21" t="str">
        <f t="shared" si="49"/>
        <v/>
      </c>
      <c r="CA181" s="45" t="str">
        <f t="shared" si="50"/>
        <v/>
      </c>
      <c r="CB181" s="44" t="str">
        <f t="shared" si="51"/>
        <v/>
      </c>
      <c r="CC181" s="21" t="str">
        <f t="shared" si="52"/>
        <v/>
      </c>
      <c r="CD181" s="45" t="str">
        <f t="shared" si="53"/>
        <v/>
      </c>
      <c r="CE181" s="44" t="str">
        <f t="shared" si="54"/>
        <v/>
      </c>
      <c r="CF181" s="21" t="str">
        <f t="shared" si="55"/>
        <v/>
      </c>
      <c r="CG181" s="45" t="str">
        <f t="shared" si="56"/>
        <v/>
      </c>
      <c r="CH181"/>
      <c r="CI181"/>
      <c r="CJ181"/>
    </row>
    <row r="182" spans="1:88" ht="14.25" x14ac:dyDescent="0.45">
      <c r="A182" s="40" t="s">
        <v>213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>
        <v>1.0977701543927576</v>
      </c>
      <c r="U182" s="41">
        <v>1.1218749999843749</v>
      </c>
      <c r="V182" s="41">
        <v>1.155988857954819</v>
      </c>
      <c r="W182" s="41">
        <v>1.1641566265000001</v>
      </c>
      <c r="X182" s="41">
        <v>1.0349288486418364</v>
      </c>
      <c r="Y182" s="41">
        <v>1.0477500000002389</v>
      </c>
      <c r="Z182" s="41">
        <v>1.076354092100102</v>
      </c>
      <c r="AA182" s="41">
        <v>1.1039680780321699</v>
      </c>
      <c r="AB182" s="41">
        <v>1.195983935742144</v>
      </c>
      <c r="AC182" s="41">
        <v>1.2605775688415761</v>
      </c>
      <c r="AD182" s="41">
        <v>1.0685935002653244</v>
      </c>
      <c r="AE182" s="41">
        <v>1.1160413810301191</v>
      </c>
      <c r="AF182" s="41">
        <v>1.0657500000000002</v>
      </c>
      <c r="AG182" s="41">
        <v>1.1294862772695291</v>
      </c>
      <c r="AH182" s="41">
        <v>1.3019730010384221</v>
      </c>
      <c r="AI182" s="41">
        <v>1.256500239272611</v>
      </c>
      <c r="AJ182" s="41">
        <v>1.2893233464516949</v>
      </c>
      <c r="AK182" s="41">
        <v>1.2705592753052379</v>
      </c>
      <c r="AL182" s="41">
        <v>1.36145941505603</v>
      </c>
      <c r="AM182" s="41">
        <v>1.3328210382513661</v>
      </c>
      <c r="AN182" s="41">
        <v>1.3243220158018361</v>
      </c>
      <c r="AO182" s="41">
        <v>1.299493695378761</v>
      </c>
      <c r="AP182" s="41">
        <v>1.311867182846933</v>
      </c>
      <c r="AQ182" s="41">
        <v>1.258498382611656</v>
      </c>
      <c r="AR182" s="41">
        <v>1.3582677165354329</v>
      </c>
      <c r="AS182" s="41">
        <v>1.2869565217391301</v>
      </c>
      <c r="AT182" s="41">
        <v>1.218468468468469</v>
      </c>
      <c r="AU182" s="41">
        <v>1.2527726432532349</v>
      </c>
      <c r="AV182" s="41">
        <v>1.3408336407229799</v>
      </c>
      <c r="AW182" s="41">
        <v>1.274277854195323</v>
      </c>
      <c r="AX182" s="41">
        <v>1.2097725964306301</v>
      </c>
      <c r="AY182" s="41">
        <v>1.160906549283202</v>
      </c>
      <c r="AZ182" s="41">
        <v>1.127997540479609</v>
      </c>
      <c r="BA182" s="41">
        <v>1.0789043336058872</v>
      </c>
      <c r="BB182" s="41">
        <v>1.0592396109637487</v>
      </c>
      <c r="BC182" s="41">
        <v>1.0514746800222603</v>
      </c>
      <c r="BD182" s="41">
        <v>1.0531783366118213</v>
      </c>
      <c r="BE182" s="41">
        <v>1.0530356621509778</v>
      </c>
      <c r="BF182" s="41">
        <v>1.0473580143949057</v>
      </c>
      <c r="BG182" s="41">
        <v>1.050345700926717</v>
      </c>
      <c r="BH182" s="41">
        <v>1.0725097262082548</v>
      </c>
      <c r="BI182" s="41">
        <v>1.0702551436974768</v>
      </c>
      <c r="BJ182" s="41">
        <v>1.1027839376211339</v>
      </c>
      <c r="BK182" s="41">
        <v>1.1214222787429879</v>
      </c>
      <c r="BL182" s="41">
        <v>1.0620015595647403</v>
      </c>
      <c r="BM182" s="41">
        <v>0.12690000000000001</v>
      </c>
      <c r="BN182" s="46">
        <v>0.16</v>
      </c>
      <c r="BO182" s="2">
        <f t="shared" si="38"/>
        <v>47</v>
      </c>
      <c r="BP182" s="44">
        <f t="shared" si="39"/>
        <v>0.92891737920508155</v>
      </c>
      <c r="BQ182" s="21">
        <f t="shared" si="40"/>
        <v>6.7901908355930907E-2</v>
      </c>
      <c r="BR182" s="45">
        <f t="shared" si="41"/>
        <v>0.51842552240993656</v>
      </c>
      <c r="BS182" s="44">
        <f t="shared" si="42"/>
        <v>6.7923228346456632</v>
      </c>
      <c r="BT182" s="21">
        <f t="shared" si="43"/>
        <v>0.22791044519907011</v>
      </c>
      <c r="BU182" s="45">
        <f t="shared" si="44"/>
        <v>0.12833143867626637</v>
      </c>
      <c r="BV182" s="44">
        <f t="shared" si="45"/>
        <v>12.816822429906534</v>
      </c>
      <c r="BW182" s="21">
        <f t="shared" si="46"/>
        <v>0.3002917815674806</v>
      </c>
      <c r="BX182" s="45">
        <f t="shared" si="47"/>
        <v>7.2375541125541176E-2</v>
      </c>
      <c r="BY182" s="44">
        <f t="shared" si="48"/>
        <v>1.788713454077008</v>
      </c>
      <c r="BZ182" s="21">
        <f t="shared" si="49"/>
        <v>0.10800160423662009</v>
      </c>
      <c r="CA182" s="45">
        <f t="shared" si="50"/>
        <v>0.35858829401709691</v>
      </c>
      <c r="CB182" s="44" t="str">
        <f t="shared" si="51"/>
        <v/>
      </c>
      <c r="CC182" s="21" t="str">
        <f t="shared" si="52"/>
        <v/>
      </c>
      <c r="CD182" s="45" t="str">
        <f t="shared" si="53"/>
        <v/>
      </c>
      <c r="CE182" s="44" t="str">
        <f t="shared" si="54"/>
        <v/>
      </c>
      <c r="CF182" s="21" t="str">
        <f t="shared" si="55"/>
        <v/>
      </c>
      <c r="CG182" s="45" t="str">
        <f t="shared" si="56"/>
        <v/>
      </c>
      <c r="CH182"/>
      <c r="CI182"/>
      <c r="CJ182"/>
    </row>
    <row r="183" spans="1:88" ht="14.25" x14ac:dyDescent="0.45">
      <c r="A183" s="40" t="s">
        <v>214</v>
      </c>
      <c r="B183" s="41"/>
      <c r="C183" s="41"/>
      <c r="D183" s="41"/>
      <c r="E183" s="41"/>
      <c r="F183" s="41"/>
      <c r="G183" s="41"/>
      <c r="H183" s="41">
        <v>1.0025974025974029</v>
      </c>
      <c r="I183" s="41">
        <v>1.0466321243393777</v>
      </c>
      <c r="J183" s="41">
        <v>1.0594059405947949</v>
      </c>
      <c r="K183" s="41">
        <v>1.0595794392647151</v>
      </c>
      <c r="L183" s="41">
        <v>1.0584343991179712</v>
      </c>
      <c r="M183" s="41">
        <v>0.95208333333333317</v>
      </c>
      <c r="N183" s="41">
        <v>0.99234135667396084</v>
      </c>
      <c r="O183" s="41">
        <v>1.0738699007717749</v>
      </c>
      <c r="P183" s="41">
        <v>1.0369609856262834</v>
      </c>
      <c r="Q183" s="41"/>
      <c r="R183" s="41">
        <v>0.99207920792079207</v>
      </c>
      <c r="S183" s="41">
        <v>1.0016633399842017</v>
      </c>
      <c r="T183" s="41">
        <v>1.0403520425067392</v>
      </c>
      <c r="U183" s="41">
        <v>1.0430965682357134</v>
      </c>
      <c r="V183" s="41">
        <v>1.0179035960223084</v>
      </c>
      <c r="W183" s="41">
        <v>1.0245039085983101</v>
      </c>
      <c r="X183" s="41">
        <v>0.99911958914453425</v>
      </c>
      <c r="Y183" s="41">
        <v>1.0048465266537114</v>
      </c>
      <c r="Z183" s="41">
        <v>1.0483776673497418</v>
      </c>
      <c r="AA183" s="41">
        <v>1.155095497002705</v>
      </c>
      <c r="AB183" s="41">
        <v>1.2431355983350119</v>
      </c>
      <c r="AC183" s="41">
        <v>1.0533009708749861</v>
      </c>
      <c r="AD183" s="41">
        <v>1.041493055549479</v>
      </c>
      <c r="AE183" s="41">
        <v>1.0760126687769029</v>
      </c>
      <c r="AF183" s="41">
        <v>1.0792408985303776</v>
      </c>
      <c r="AG183" s="41">
        <v>1.0989736596559916</v>
      </c>
      <c r="AH183" s="41">
        <v>1.1970350052277801</v>
      </c>
      <c r="AI183" s="41">
        <v>1.126629930710219</v>
      </c>
      <c r="AJ183" s="41">
        <v>1.0525907990316805</v>
      </c>
      <c r="AK183" s="41">
        <v>1.0372653662124081</v>
      </c>
      <c r="AL183" s="41">
        <v>1.0086489843027935</v>
      </c>
      <c r="AM183" s="41">
        <v>1.024317312343348</v>
      </c>
      <c r="AN183" s="41">
        <v>1.0184167596806044</v>
      </c>
      <c r="AO183" s="41">
        <v>1.0249999999999999</v>
      </c>
      <c r="AP183" s="41">
        <v>1.0380487804878049</v>
      </c>
      <c r="AQ183" s="41">
        <v>1.0535714285714284</v>
      </c>
      <c r="AR183" s="41">
        <v>1.0586399474375821</v>
      </c>
      <c r="AS183" s="41">
        <v>1.0570985259891388</v>
      </c>
      <c r="AT183" s="41">
        <v>1.0413914575077061</v>
      </c>
      <c r="AU183" s="41">
        <v>1.0331219168428469</v>
      </c>
      <c r="AV183" s="41">
        <v>1.0504774897680764</v>
      </c>
      <c r="AW183" s="41">
        <v>1.0581818181818181</v>
      </c>
      <c r="AX183" s="41">
        <v>1.0580510554737359</v>
      </c>
      <c r="AY183" s="41">
        <v>1.0562579747129106</v>
      </c>
      <c r="AZ183" s="41">
        <v>1.0799472875027454</v>
      </c>
      <c r="BA183" s="41">
        <v>1.0028472645922308</v>
      </c>
      <c r="BB183" s="41">
        <v>1.0159196917460962</v>
      </c>
      <c r="BC183" s="41">
        <v>1.0162690887314103</v>
      </c>
      <c r="BD183" s="41">
        <v>1.0069730897662541</v>
      </c>
      <c r="BE183" s="41">
        <v>1.0180434994635719</v>
      </c>
      <c r="BF183" s="41">
        <v>1.027591492623108</v>
      </c>
      <c r="BG183" s="41">
        <v>1.0454036919634535</v>
      </c>
      <c r="BH183" s="41">
        <v>1.046374743601177</v>
      </c>
      <c r="BI183" s="41">
        <v>1.0227563283047814</v>
      </c>
      <c r="BJ183" s="41">
        <v>1.054</v>
      </c>
      <c r="BK183" s="41">
        <v>0.99146110056925996</v>
      </c>
      <c r="BL183" s="41">
        <v>1.03311004784689</v>
      </c>
      <c r="BM183" s="41">
        <v>3.8100000000000002E-2</v>
      </c>
      <c r="BN183" s="46">
        <v>3.0099999999999998E-2</v>
      </c>
      <c r="BO183" s="2">
        <f t="shared" si="38"/>
        <v>58</v>
      </c>
      <c r="BP183" s="44">
        <f t="shared" si="39"/>
        <v>0.27154735347799663</v>
      </c>
      <c r="BQ183" s="21">
        <f t="shared" si="40"/>
        <v>2.4314342635749053E-2</v>
      </c>
      <c r="BR183" s="45">
        <f t="shared" si="41"/>
        <v>0.78644338118022306</v>
      </c>
      <c r="BS183" s="44">
        <f t="shared" si="42"/>
        <v>0.61990801576872534</v>
      </c>
      <c r="BT183" s="21">
        <f t="shared" si="43"/>
        <v>4.9419271834755252E-2</v>
      </c>
      <c r="BU183" s="45">
        <f t="shared" si="44"/>
        <v>0.61731900223078484</v>
      </c>
      <c r="BV183" s="44">
        <f t="shared" si="45"/>
        <v>0.73677396813978246</v>
      </c>
      <c r="BW183" s="21">
        <f t="shared" si="46"/>
        <v>5.6755045614758082E-2</v>
      </c>
      <c r="BX183" s="45">
        <f t="shared" si="47"/>
        <v>0.57578016388112752</v>
      </c>
      <c r="BY183" s="44">
        <f t="shared" si="48"/>
        <v>1.1159397163067668</v>
      </c>
      <c r="BZ183" s="21">
        <f t="shared" si="49"/>
        <v>7.7830152842437883E-2</v>
      </c>
      <c r="CA183" s="45">
        <f t="shared" si="50"/>
        <v>0.4726032562711352</v>
      </c>
      <c r="CB183" s="44" t="str">
        <f t="shared" si="51"/>
        <v/>
      </c>
      <c r="CC183" s="21" t="str">
        <f t="shared" si="52"/>
        <v/>
      </c>
      <c r="CD183" s="45" t="str">
        <f t="shared" si="53"/>
        <v/>
      </c>
      <c r="CE183" s="44" t="str">
        <f t="shared" si="54"/>
        <v/>
      </c>
      <c r="CF183" s="21" t="str">
        <f t="shared" si="55"/>
        <v/>
      </c>
      <c r="CG183" s="45" t="str">
        <f t="shared" si="56"/>
        <v/>
      </c>
      <c r="CH183"/>
      <c r="CI183"/>
      <c r="CJ183"/>
    </row>
    <row r="184" spans="1:88" ht="14.25" x14ac:dyDescent="0.45">
      <c r="A184" s="40" t="s">
        <v>272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>
        <v>1.0178761787610526</v>
      </c>
      <c r="Q184" s="41">
        <v>1.0461612825298732</v>
      </c>
      <c r="R184" s="41">
        <v>0.95464346218762985</v>
      </c>
      <c r="S184" s="41">
        <v>1.0121803662168856</v>
      </c>
      <c r="T184" s="41">
        <v>1.0023908192532842</v>
      </c>
      <c r="U184" s="41">
        <v>1.0140721895381688</v>
      </c>
      <c r="V184" s="41">
        <v>1.0417875343012895</v>
      </c>
      <c r="W184" s="41">
        <v>1.0501204093884002</v>
      </c>
      <c r="X184" s="41">
        <v>0.98014906120379841</v>
      </c>
      <c r="Y184" s="41">
        <v>1.0305622578045004</v>
      </c>
      <c r="Z184" s="41">
        <v>1.0869811990079432</v>
      </c>
      <c r="AA184" s="41">
        <v>1.0691860844589014</v>
      </c>
      <c r="AB184" s="41">
        <v>1.0923631035966865</v>
      </c>
      <c r="AC184" s="41">
        <v>1.259249999995</v>
      </c>
      <c r="AD184" s="41">
        <v>1.1702733108325201</v>
      </c>
      <c r="AE184" s="41">
        <v>1.1238973083012851</v>
      </c>
      <c r="AF184" s="41">
        <v>1.0885534591214092</v>
      </c>
      <c r="AG184" s="41">
        <v>1.061289577073429</v>
      </c>
      <c r="AH184" s="41">
        <v>1.0682461565247794</v>
      </c>
      <c r="AI184" s="41">
        <v>1.0594422700614452</v>
      </c>
      <c r="AJ184" s="41">
        <v>1.1085584545530884</v>
      </c>
      <c r="AK184" s="41">
        <v>1.1063630367613859</v>
      </c>
      <c r="AL184" s="41">
        <v>1.2209845941453219</v>
      </c>
      <c r="AM184" s="41">
        <v>1.1831988487427321</v>
      </c>
      <c r="AN184" s="41">
        <v>1.5656017201350418</v>
      </c>
      <c r="AO184" s="41">
        <v>1.235291669556946</v>
      </c>
      <c r="AP184" s="41">
        <v>1.1169058688767599</v>
      </c>
      <c r="AQ184" s="41">
        <v>1.0827501608751606</v>
      </c>
      <c r="AR184" s="41">
        <v>1.1216778411306951</v>
      </c>
      <c r="AS184" s="41">
        <v>1.0864234325973425</v>
      </c>
      <c r="AT184" s="41">
        <v>1.094865425061718</v>
      </c>
      <c r="AU184" s="41">
        <v>1.0646380422753847</v>
      </c>
      <c r="AV184" s="41">
        <v>1.0171020632305641</v>
      </c>
      <c r="AW184" s="41">
        <v>1.0698097441830539</v>
      </c>
      <c r="AX184" s="41">
        <v>1.0109948870771035</v>
      </c>
      <c r="AY184" s="41">
        <v>1.0278122790023232</v>
      </c>
      <c r="AZ184" s="41">
        <v>1.0111418841174706</v>
      </c>
      <c r="BA184" s="41">
        <v>1.0381237205366016</v>
      </c>
      <c r="BB184" s="41">
        <v>1.0084496956677385</v>
      </c>
      <c r="BC184" s="41">
        <v>1.0449259609239747</v>
      </c>
      <c r="BD184" s="41">
        <v>1.0860912474386317</v>
      </c>
      <c r="BE184" s="41">
        <v>1.1703286654319891</v>
      </c>
      <c r="BF184" s="41">
        <v>1.1420674328455682</v>
      </c>
      <c r="BG184" s="41">
        <v>1.0483862177543157</v>
      </c>
      <c r="BH184" s="41">
        <v>1.0205578806473483</v>
      </c>
      <c r="BI184" s="41">
        <v>1.0536589227055053</v>
      </c>
      <c r="BJ184" s="41">
        <v>1.0445783313550756</v>
      </c>
      <c r="BK184" s="41">
        <v>1.0455238478798665</v>
      </c>
      <c r="BL184" s="41">
        <v>1.0504753126332835</v>
      </c>
      <c r="BM184" s="41">
        <v>4.8000000000000001E-2</v>
      </c>
      <c r="BN184" s="46">
        <v>4.5999999999999999E-2</v>
      </c>
      <c r="BO184" s="2">
        <f t="shared" si="38"/>
        <v>51</v>
      </c>
      <c r="BP184" s="44">
        <f t="shared" si="39"/>
        <v>0.88338718514737113</v>
      </c>
      <c r="BQ184" s="21">
        <f t="shared" si="40"/>
        <v>6.5354049751695564E-2</v>
      </c>
      <c r="BR184" s="45">
        <f t="shared" si="41"/>
        <v>0.53095826916850986</v>
      </c>
      <c r="BS184" s="44">
        <f t="shared" si="42"/>
        <v>0.6858737440335807</v>
      </c>
      <c r="BT184" s="21">
        <f t="shared" si="43"/>
        <v>5.3616358045750045E-2</v>
      </c>
      <c r="BU184" s="45">
        <f t="shared" si="44"/>
        <v>0.59316422925445422</v>
      </c>
      <c r="BV184" s="44">
        <f t="shared" si="45"/>
        <v>3.6899525282163337</v>
      </c>
      <c r="BW184" s="21">
        <f t="shared" si="46"/>
        <v>0.16712358337627342</v>
      </c>
      <c r="BX184" s="45">
        <f t="shared" si="47"/>
        <v>0.21322177441747295</v>
      </c>
      <c r="BY184" s="44">
        <f t="shared" si="48"/>
        <v>1.4536819430521608</v>
      </c>
      <c r="BZ184" s="21">
        <f t="shared" si="49"/>
        <v>9.3910589976245573E-2</v>
      </c>
      <c r="CA184" s="45">
        <f t="shared" si="50"/>
        <v>0.40755078417216922</v>
      </c>
      <c r="CB184" s="44" t="str">
        <f t="shared" si="51"/>
        <v/>
      </c>
      <c r="CC184" s="21" t="str">
        <f t="shared" si="52"/>
        <v/>
      </c>
      <c r="CD184" s="45" t="str">
        <f t="shared" si="53"/>
        <v/>
      </c>
      <c r="CE184" s="44" t="str">
        <f t="shared" si="54"/>
        <v/>
      </c>
      <c r="CF184" s="21" t="str">
        <f t="shared" si="55"/>
        <v/>
      </c>
      <c r="CG184" s="45" t="str">
        <f t="shared" si="56"/>
        <v/>
      </c>
      <c r="CH184"/>
      <c r="CI184"/>
      <c r="CJ184"/>
    </row>
    <row r="185" spans="1:88" ht="14.25" x14ac:dyDescent="0.45">
      <c r="A185" s="40" t="s">
        <v>215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>
        <v>1.0405500000000001</v>
      </c>
      <c r="BE185" s="41">
        <v>1.0716515891441838</v>
      </c>
      <c r="BF185" s="41">
        <v>1.0323751394003318</v>
      </c>
      <c r="BG185" s="41">
        <v>1.01111674003872</v>
      </c>
      <c r="BH185" s="41">
        <v>1.0393616259929865</v>
      </c>
      <c r="BI185" s="41">
        <v>1.103009020174895</v>
      </c>
      <c r="BJ185" s="41">
        <v>1.0906423621948937</v>
      </c>
      <c r="BK185" s="41">
        <v>1.0066968118596555</v>
      </c>
      <c r="BL185" s="41">
        <v>1.0676597680236475</v>
      </c>
      <c r="BM185" s="41">
        <v>0.13500000000000001</v>
      </c>
      <c r="BN185" s="46">
        <v>0.11799999999999999</v>
      </c>
      <c r="BO185" s="2">
        <f t="shared" si="38"/>
        <v>11</v>
      </c>
      <c r="BP185" s="44" t="str">
        <f t="shared" si="39"/>
        <v/>
      </c>
      <c r="BQ185" s="21" t="str">
        <f t="shared" si="40"/>
        <v/>
      </c>
      <c r="BR185" s="45" t="str">
        <f t="shared" si="41"/>
        <v/>
      </c>
      <c r="BS185" s="44" t="str">
        <f t="shared" si="42"/>
        <v/>
      </c>
      <c r="BT185" s="21" t="str">
        <f t="shared" si="43"/>
        <v/>
      </c>
      <c r="BU185" s="45" t="str">
        <f t="shared" si="44"/>
        <v/>
      </c>
      <c r="BV185" s="44" t="str">
        <f t="shared" si="45"/>
        <v/>
      </c>
      <c r="BW185" s="21" t="str">
        <f t="shared" si="46"/>
        <v/>
      </c>
      <c r="BX185" s="45" t="str">
        <f t="shared" si="47"/>
        <v/>
      </c>
      <c r="BY185" s="44" t="str">
        <f t="shared" si="48"/>
        <v/>
      </c>
      <c r="BZ185" s="21" t="str">
        <f t="shared" si="49"/>
        <v/>
      </c>
      <c r="CA185" s="45" t="str">
        <f t="shared" si="50"/>
        <v/>
      </c>
      <c r="CB185" s="44" t="str">
        <f t="shared" si="51"/>
        <v/>
      </c>
      <c r="CC185" s="21" t="str">
        <f t="shared" si="52"/>
        <v/>
      </c>
      <c r="CD185" s="45" t="str">
        <f t="shared" si="53"/>
        <v/>
      </c>
      <c r="CE185" s="44" t="str">
        <f t="shared" si="54"/>
        <v/>
      </c>
      <c r="CF185" s="21" t="str">
        <f t="shared" si="55"/>
        <v/>
      </c>
      <c r="CG185" s="45" t="str">
        <f t="shared" si="56"/>
        <v/>
      </c>
      <c r="CH185"/>
      <c r="CI185"/>
      <c r="CJ185"/>
    </row>
    <row r="186" spans="1:88" ht="14.25" x14ac:dyDescent="0.45">
      <c r="A186" s="40" t="s">
        <v>216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>
        <v>0.97681159419323693</v>
      </c>
      <c r="V186" s="41">
        <v>1.0029673590603656</v>
      </c>
      <c r="W186" s="41">
        <v>1.0601577909270219</v>
      </c>
      <c r="X186" s="41">
        <v>1.0448062015465116</v>
      </c>
      <c r="Y186" s="41">
        <v>1.0649206113639416</v>
      </c>
      <c r="Z186" s="41">
        <v>1.0772660767823479</v>
      </c>
      <c r="AA186" s="41">
        <v>1.0361531496573151</v>
      </c>
      <c r="AB186" s="41">
        <v>1.128319316906202</v>
      </c>
      <c r="AC186" s="41">
        <v>1.180121994976677</v>
      </c>
      <c r="AD186" s="41">
        <v>1.116407308106913</v>
      </c>
      <c r="AE186" s="41">
        <v>1.224570134066179</v>
      </c>
      <c r="AF186" s="41">
        <v>1.004427730939528</v>
      </c>
      <c r="AG186" s="41">
        <v>1.0753925120772949</v>
      </c>
      <c r="AH186" s="41">
        <v>1.123068572123795</v>
      </c>
      <c r="AI186" s="41">
        <v>1.197165023624807</v>
      </c>
      <c r="AJ186" s="41">
        <v>1.111296733281826</v>
      </c>
      <c r="AK186" s="41">
        <v>1.0935546507986169</v>
      </c>
      <c r="AL186" s="41">
        <v>0.96473371289794341</v>
      </c>
      <c r="AM186" s="41">
        <v>0.98185585617678428</v>
      </c>
      <c r="AN186" s="41">
        <v>1.0412461526367693</v>
      </c>
      <c r="AO186" s="41">
        <v>1.0005400885048259</v>
      </c>
      <c r="AP186" s="41">
        <v>0.99849089020065152</v>
      </c>
      <c r="AQ186" s="41">
        <v>0.99160596883047658</v>
      </c>
      <c r="AR186" s="41">
        <v>1.01015341505308</v>
      </c>
      <c r="AS186" s="41">
        <v>1.0038708179787068</v>
      </c>
      <c r="AT186" s="41">
        <v>1.013937866367594</v>
      </c>
      <c r="AU186" s="41">
        <v>0.98993118311449613</v>
      </c>
      <c r="AV186" s="41">
        <v>1.391627673796795</v>
      </c>
      <c r="AW186" s="41">
        <v>1.1643350345241639</v>
      </c>
      <c r="AX186" s="41">
        <v>1.046875</v>
      </c>
      <c r="AY186" s="41">
        <v>1.0825082508250805</v>
      </c>
      <c r="AZ186" s="41">
        <v>1.009733322782306</v>
      </c>
      <c r="BA186" s="41">
        <v>0.99929467084639501</v>
      </c>
      <c r="BB186" s="41">
        <v>1.0189004783938578</v>
      </c>
      <c r="BC186" s="41">
        <v>1.0391009852216717</v>
      </c>
      <c r="BD186" s="41">
        <v>1.0307407407407407</v>
      </c>
      <c r="BE186" s="41">
        <v>0.99037010420409644</v>
      </c>
      <c r="BF186" s="41">
        <v>1.0039184384297219</v>
      </c>
      <c r="BG186" s="41">
        <v>1.0680159016985904</v>
      </c>
      <c r="BH186" s="41">
        <v>1.022265836491608</v>
      </c>
      <c r="BI186" s="41">
        <v>1.0095994703740483</v>
      </c>
      <c r="BJ186" s="41">
        <v>1.0868196721311474</v>
      </c>
      <c r="BK186" s="41">
        <v>1.03313390804598</v>
      </c>
      <c r="BL186" s="41">
        <v>1.018341693307879</v>
      </c>
      <c r="BM186" s="41">
        <v>3.5700000000000003E-2</v>
      </c>
      <c r="BN186" s="46">
        <v>2.63E-2</v>
      </c>
      <c r="BO186" s="2">
        <f t="shared" si="38"/>
        <v>46</v>
      </c>
      <c r="BP186" s="44">
        <f t="shared" si="39"/>
        <v>0.34288772582182725</v>
      </c>
      <c r="BQ186" s="21">
        <f t="shared" si="40"/>
        <v>2.992113510509764E-2</v>
      </c>
      <c r="BR186" s="45">
        <f t="shared" si="41"/>
        <v>0.74466389168015878</v>
      </c>
      <c r="BS186" s="44">
        <f t="shared" si="42"/>
        <v>0.88585735357679973</v>
      </c>
      <c r="BT186" s="21">
        <f t="shared" si="43"/>
        <v>6.5493694540400327E-2</v>
      </c>
      <c r="BU186" s="45">
        <f t="shared" si="44"/>
        <v>0.53026279962445522</v>
      </c>
      <c r="BV186" s="44">
        <f t="shared" si="45"/>
        <v>0.59645674818204863</v>
      </c>
      <c r="BW186" s="21">
        <f t="shared" si="46"/>
        <v>4.7890047739501673E-2</v>
      </c>
      <c r="BX186" s="45">
        <f t="shared" si="47"/>
        <v>0.62638715464026284</v>
      </c>
      <c r="BY186" s="44">
        <f t="shared" si="48"/>
        <v>1.4420293255748668</v>
      </c>
      <c r="BZ186" s="21">
        <f t="shared" si="49"/>
        <v>9.3389974624591199E-2</v>
      </c>
      <c r="CA186" s="45">
        <f t="shared" si="50"/>
        <v>0.40949549193664764</v>
      </c>
      <c r="CB186" s="44" t="str">
        <f t="shared" si="51"/>
        <v/>
      </c>
      <c r="CC186" s="21" t="str">
        <f t="shared" si="52"/>
        <v/>
      </c>
      <c r="CD186" s="45" t="str">
        <f t="shared" si="53"/>
        <v/>
      </c>
      <c r="CE186" s="44" t="str">
        <f t="shared" si="54"/>
        <v/>
      </c>
      <c r="CF186" s="21" t="str">
        <f t="shared" si="55"/>
        <v/>
      </c>
      <c r="CG186" s="45" t="str">
        <f t="shared" si="56"/>
        <v/>
      </c>
      <c r="CH186"/>
      <c r="CI186"/>
      <c r="CJ186"/>
    </row>
    <row r="187" spans="1:88" ht="14.25" x14ac:dyDescent="0.45">
      <c r="A187" s="40" t="s">
        <v>217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>
        <v>1.0710957583547558</v>
      </c>
      <c r="AE187" s="41">
        <v>1.1753793844846121</v>
      </c>
      <c r="AF187" s="41">
        <v>1.0958437912111285</v>
      </c>
      <c r="AG187" s="41">
        <v>1.0546001552795032</v>
      </c>
      <c r="AH187" s="41">
        <v>1.223933889164964</v>
      </c>
      <c r="AI187" s="41">
        <v>1.1489924812030079</v>
      </c>
      <c r="AJ187" s="41">
        <v>1.108378703800649</v>
      </c>
      <c r="AK187" s="41">
        <v>1.0981355311787835</v>
      </c>
      <c r="AL187" s="41">
        <v>1.0010645161290324</v>
      </c>
      <c r="AM187" s="41">
        <v>1.1676500000000001</v>
      </c>
      <c r="AN187" s="41">
        <v>1.216738748768895</v>
      </c>
      <c r="AO187" s="41">
        <v>1.0468598778792519</v>
      </c>
      <c r="AP187" s="41">
        <v>1.0992402339810396</v>
      </c>
      <c r="AQ187" s="41">
        <v>1.0407364364792955</v>
      </c>
      <c r="AR187" s="41">
        <v>1.097098638456262</v>
      </c>
      <c r="AS187" s="41">
        <v>1.105954493994795</v>
      </c>
      <c r="AT187" s="41">
        <v>1.0793698012192856</v>
      </c>
      <c r="AU187" s="41">
        <v>1.0096090446045924</v>
      </c>
      <c r="AV187" s="41">
        <v>1.010129520669486</v>
      </c>
      <c r="AW187" s="41">
        <v>1.0146000630350982</v>
      </c>
      <c r="AX187" s="41">
        <v>1.0299528023991149</v>
      </c>
      <c r="AY187" s="41">
        <v>1.0212473132408033</v>
      </c>
      <c r="AZ187" s="41">
        <v>1.0327444554260461</v>
      </c>
      <c r="BA187" s="41">
        <v>1.0446435467675903</v>
      </c>
      <c r="BB187" s="41">
        <v>1.0630683918669133</v>
      </c>
      <c r="BC187" s="41">
        <v>1.0830435387397412</v>
      </c>
      <c r="BD187" s="41">
        <v>1.1036466735165691</v>
      </c>
      <c r="BE187" s="41">
        <v>1.116373072804784</v>
      </c>
      <c r="BF187" s="41">
        <v>1.109763633554766</v>
      </c>
      <c r="BG187" s="41">
        <v>1.0832463283914526</v>
      </c>
      <c r="BH187" s="41">
        <v>1.0643834736233373</v>
      </c>
      <c r="BI187" s="41">
        <v>1.0588590401448841</v>
      </c>
      <c r="BJ187" s="41">
        <v>1.1043899657924741</v>
      </c>
      <c r="BK187" s="41">
        <v>1.0141964792731422</v>
      </c>
      <c r="BL187" s="41">
        <v>1.0355350929768572</v>
      </c>
      <c r="BM187" s="41">
        <v>6.2600000000000003E-2</v>
      </c>
      <c r="BN187" s="46">
        <v>1.21E-2</v>
      </c>
      <c r="BO187" s="2">
        <f t="shared" si="38"/>
        <v>37</v>
      </c>
      <c r="BP187" s="44">
        <f t="shared" si="39"/>
        <v>1.152707726432538</v>
      </c>
      <c r="BQ187" s="21">
        <f t="shared" si="40"/>
        <v>7.9688577880048017E-2</v>
      </c>
      <c r="BR187" s="45">
        <f t="shared" si="41"/>
        <v>0.46453124486954739</v>
      </c>
      <c r="BS187" s="44">
        <f t="shared" si="42"/>
        <v>0.53775669396047077</v>
      </c>
      <c r="BT187" s="21">
        <f t="shared" si="43"/>
        <v>4.3971788116542454E-2</v>
      </c>
      <c r="BU187" s="45">
        <f t="shared" si="44"/>
        <v>0.65029793329952224</v>
      </c>
      <c r="BV187" s="44">
        <f t="shared" si="45"/>
        <v>1.9155016012368185</v>
      </c>
      <c r="BW187" s="21">
        <f t="shared" si="46"/>
        <v>0.11293891555736146</v>
      </c>
      <c r="BX187" s="45">
        <f t="shared" si="47"/>
        <v>0.34299415221578972</v>
      </c>
      <c r="BY187" s="44" t="str">
        <f t="shared" si="48"/>
        <v/>
      </c>
      <c r="BZ187" s="21" t="str">
        <f t="shared" si="49"/>
        <v/>
      </c>
      <c r="CA187" s="45" t="str">
        <f t="shared" si="50"/>
        <v/>
      </c>
      <c r="CB187" s="44" t="str">
        <f t="shared" si="51"/>
        <v/>
      </c>
      <c r="CC187" s="21" t="str">
        <f t="shared" si="52"/>
        <v/>
      </c>
      <c r="CD187" s="45" t="str">
        <f t="shared" si="53"/>
        <v/>
      </c>
      <c r="CE187" s="44" t="str">
        <f t="shared" si="54"/>
        <v/>
      </c>
      <c r="CF187" s="21" t="str">
        <f t="shared" si="55"/>
        <v/>
      </c>
      <c r="CG187" s="45" t="str">
        <f t="shared" si="56"/>
        <v/>
      </c>
      <c r="CH187"/>
      <c r="CI187"/>
      <c r="CJ187"/>
    </row>
    <row r="188" spans="1:88" ht="14.25" x14ac:dyDescent="0.45">
      <c r="A188" s="40" t="s">
        <v>315</v>
      </c>
      <c r="B188" s="41"/>
      <c r="C188" s="41"/>
      <c r="D188" s="41"/>
      <c r="E188" s="41"/>
      <c r="F188" s="41"/>
      <c r="G188" s="41">
        <v>1.0151515151611283</v>
      </c>
      <c r="H188" s="41">
        <v>1.0065298507369405</v>
      </c>
      <c r="I188" s="41">
        <v>1.0491195551533745</v>
      </c>
      <c r="J188" s="41">
        <v>1.0106007067049472</v>
      </c>
      <c r="K188" s="41">
        <v>1.0208333333364319</v>
      </c>
      <c r="L188" s="41">
        <v>1.043813329528579</v>
      </c>
      <c r="M188" s="41">
        <v>1.0254306808854046</v>
      </c>
      <c r="N188" s="41">
        <v>1.0208000000007831</v>
      </c>
      <c r="O188" s="41">
        <v>1.0152275769788977</v>
      </c>
      <c r="P188" s="41">
        <v>1.0298335256339288</v>
      </c>
      <c r="Q188" s="41">
        <v>1.0376120358491649</v>
      </c>
      <c r="R188" s="41">
        <v>1.0086379762440663</v>
      </c>
      <c r="S188" s="41">
        <v>1.0178161798448861</v>
      </c>
      <c r="T188" s="41">
        <v>1.0409435804990477</v>
      </c>
      <c r="U188" s="41">
        <v>1.0213625866015494</v>
      </c>
      <c r="V188" s="41">
        <v>1.0823205200691262</v>
      </c>
      <c r="W188" s="41">
        <v>1.0243520271601563</v>
      </c>
      <c r="X188" s="41">
        <v>1.0252390057362664</v>
      </c>
      <c r="Y188" s="41">
        <v>1.0353102076329024</v>
      </c>
      <c r="Z188" s="41">
        <v>1.0930106881253308</v>
      </c>
      <c r="AA188" s="41">
        <v>1.148107454815712</v>
      </c>
      <c r="AB188" s="41">
        <v>1.220249772717616</v>
      </c>
      <c r="AC188" s="41">
        <v>1.169790604656894</v>
      </c>
      <c r="AD188" s="41">
        <v>1.1069246435777289</v>
      </c>
      <c r="AE188" s="41">
        <v>1.1174486353909421</v>
      </c>
      <c r="AF188" s="41">
        <v>1.102565861688741</v>
      </c>
      <c r="AG188" s="41">
        <v>1.1472217036899921</v>
      </c>
      <c r="AH188" s="41">
        <v>1.1747030427957761</v>
      </c>
      <c r="AI188" s="41">
        <v>1.143318866009392</v>
      </c>
      <c r="AJ188" s="41">
        <v>1.116347629431671</v>
      </c>
      <c r="AK188" s="41">
        <v>1.1517499999933301</v>
      </c>
      <c r="AL188" s="41">
        <v>1.133347804066325</v>
      </c>
      <c r="AM188" s="41">
        <v>1.076225740552021</v>
      </c>
      <c r="AN188" s="41">
        <v>1.076936765932313</v>
      </c>
      <c r="AO188" s="41">
        <v>1.107518589920742</v>
      </c>
      <c r="AP188" s="41">
        <v>1.0775849206743924</v>
      </c>
      <c r="AQ188" s="41">
        <v>1.1143213181335689</v>
      </c>
      <c r="AR188" s="41">
        <v>1.1106442577030811</v>
      </c>
      <c r="AS188" s="41">
        <v>1.0378310214375788</v>
      </c>
      <c r="AT188" s="41">
        <v>1.0643985419198054</v>
      </c>
      <c r="AU188" s="41">
        <v>1.1083523592085229</v>
      </c>
      <c r="AV188" s="41">
        <v>1.0881469401768098</v>
      </c>
      <c r="AW188" s="41">
        <v>1.0518220539517273</v>
      </c>
      <c r="AX188" s="41">
        <v>1.0340457442819619</v>
      </c>
      <c r="AY188" s="41">
        <v>1.0362607875843095</v>
      </c>
      <c r="AZ188" s="41">
        <v>1.0561270907691203</v>
      </c>
      <c r="BA188" s="41">
        <v>1.0343913590881981</v>
      </c>
      <c r="BB188" s="41">
        <v>1.0355541319666881</v>
      </c>
      <c r="BC188" s="41">
        <v>1.0553665326322352</v>
      </c>
      <c r="BD188" s="41">
        <v>1.0413939501149831</v>
      </c>
      <c r="BE188" s="41">
        <v>1.0381348734499745</v>
      </c>
      <c r="BF188" s="41">
        <v>1.0372249038697536</v>
      </c>
      <c r="BG188" s="41">
        <v>1.0688594415522954</v>
      </c>
      <c r="BH188" s="41">
        <v>1.0831672939266472</v>
      </c>
      <c r="BI188" s="41">
        <v>1.0788935822319119</v>
      </c>
      <c r="BJ188" s="41">
        <v>1.1204849709522611</v>
      </c>
      <c r="BK188" s="41">
        <v>1.069713706041479</v>
      </c>
      <c r="BL188" s="41">
        <v>1.1054738949475771</v>
      </c>
      <c r="BM188" s="41">
        <v>5.0999999999999997E-2</v>
      </c>
      <c r="BN188" s="46">
        <v>9.2600000000000002E-2</v>
      </c>
      <c r="BO188" s="2">
        <f t="shared" si="38"/>
        <v>60</v>
      </c>
      <c r="BP188" s="44">
        <f t="shared" si="39"/>
        <v>0.83478943960977925</v>
      </c>
      <c r="BQ188" s="21">
        <f t="shared" si="40"/>
        <v>6.2572625414339722E-2</v>
      </c>
      <c r="BR188" s="45">
        <f t="shared" si="41"/>
        <v>0.54502166756130821</v>
      </c>
      <c r="BS188" s="44">
        <f t="shared" si="42"/>
        <v>0.82189542483659617</v>
      </c>
      <c r="BT188" s="21">
        <f t="shared" si="43"/>
        <v>6.1823528655831961E-2</v>
      </c>
      <c r="BU188" s="45">
        <f t="shared" si="44"/>
        <v>0.54887892376681768</v>
      </c>
      <c r="BV188" s="44">
        <f t="shared" si="45"/>
        <v>2.0166358952167114</v>
      </c>
      <c r="BW188" s="21">
        <f t="shared" si="46"/>
        <v>0.11674055858984334</v>
      </c>
      <c r="BX188" s="45">
        <f t="shared" si="47"/>
        <v>0.33149509411647482</v>
      </c>
      <c r="BY188" s="44">
        <f t="shared" si="48"/>
        <v>1.9747943544567752</v>
      </c>
      <c r="BZ188" s="21">
        <f t="shared" si="49"/>
        <v>0.11518185604598785</v>
      </c>
      <c r="CA188" s="45">
        <f t="shared" si="50"/>
        <v>0.33615769053138772</v>
      </c>
      <c r="CB188" s="44">
        <f t="shared" si="51"/>
        <v>0.3400562249072443</v>
      </c>
      <c r="CC188" s="21">
        <f t="shared" si="52"/>
        <v>2.9703768210818104E-2</v>
      </c>
      <c r="CD188" s="45">
        <f t="shared" si="53"/>
        <v>0.74623734542870979</v>
      </c>
      <c r="CE188" s="44" t="str">
        <f t="shared" si="54"/>
        <v/>
      </c>
      <c r="CF188" s="21" t="str">
        <f t="shared" si="55"/>
        <v/>
      </c>
      <c r="CG188" s="45" t="str">
        <f t="shared" si="56"/>
        <v/>
      </c>
      <c r="CH188"/>
      <c r="CI188"/>
      <c r="CJ188"/>
    </row>
    <row r="189" spans="1:88" ht="14.25" x14ac:dyDescent="0.45">
      <c r="A189" s="40" t="s">
        <v>218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>
        <v>1.09399</v>
      </c>
      <c r="AJ189" s="41">
        <v>1.1402600000000001</v>
      </c>
      <c r="AK189" s="41">
        <v>1.0950500000000001</v>
      </c>
      <c r="AL189" s="41">
        <v>1.0890000000000002</v>
      </c>
      <c r="AM189" s="41">
        <v>1.0725436179981633</v>
      </c>
      <c r="AN189" s="41">
        <v>1.0616438356164386</v>
      </c>
      <c r="AO189" s="41">
        <v>1.0822580645161286</v>
      </c>
      <c r="AP189" s="41">
        <v>1.071969696969695</v>
      </c>
      <c r="AQ189" s="41">
        <v>1.0774088603961336</v>
      </c>
      <c r="AR189" s="41">
        <v>1.0654529307282419</v>
      </c>
      <c r="AS189" s="41">
        <v>1.0819371509544087</v>
      </c>
      <c r="AT189" s="41">
        <v>1.0582434514637904</v>
      </c>
      <c r="AU189" s="41">
        <v>1.0397495631916134</v>
      </c>
      <c r="AV189" s="41">
        <v>1.0473323063996609</v>
      </c>
      <c r="AW189" s="41">
        <v>1.0624415028747132</v>
      </c>
      <c r="AX189" s="41">
        <v>1.0372514472690713</v>
      </c>
      <c r="AY189" s="41">
        <v>1.0365202620723077</v>
      </c>
      <c r="AZ189" s="41">
        <v>1.0312536579655858</v>
      </c>
      <c r="BA189" s="41">
        <v>1.0269012485811577</v>
      </c>
      <c r="BB189" s="41">
        <v>1.029623079473861</v>
      </c>
      <c r="BC189" s="41">
        <v>1.0198333333333336</v>
      </c>
      <c r="BD189" s="41">
        <v>1.0272103284850465</v>
      </c>
      <c r="BE189" s="41">
        <v>1.0271259247474347</v>
      </c>
      <c r="BF189" s="41">
        <v>1.0363228004956631</v>
      </c>
      <c r="BG189" s="41">
        <v>1.0201778641357147</v>
      </c>
      <c r="BH189" s="41">
        <v>1.0449051351549337</v>
      </c>
      <c r="BI189" s="41">
        <v>1.0341654664746327</v>
      </c>
      <c r="BJ189" s="41">
        <v>1.0492069632495167</v>
      </c>
      <c r="BK189" s="41">
        <v>1.0352481380429233</v>
      </c>
      <c r="BL189" s="41">
        <v>1.0441626896502543</v>
      </c>
      <c r="BM189" s="41">
        <v>3.61E-2</v>
      </c>
      <c r="BN189" s="46">
        <v>5.5E-2</v>
      </c>
      <c r="BO189" s="2">
        <f t="shared" si="38"/>
        <v>32</v>
      </c>
      <c r="BP189" s="44">
        <f t="shared" si="39"/>
        <v>0.37478253640070269</v>
      </c>
      <c r="BQ189" s="21">
        <f t="shared" si="40"/>
        <v>3.2341534225639679E-2</v>
      </c>
      <c r="BR189" s="45">
        <f t="shared" si="41"/>
        <v>0.72738776753600964</v>
      </c>
      <c r="BS189" s="44">
        <f t="shared" si="42"/>
        <v>0.6069271758436916</v>
      </c>
      <c r="BT189" s="21">
        <f t="shared" si="43"/>
        <v>4.8575290800652482E-2</v>
      </c>
      <c r="BU189" s="45">
        <f t="shared" si="44"/>
        <v>0.62230573670830225</v>
      </c>
      <c r="BV189" s="44" t="str">
        <f t="shared" si="45"/>
        <v/>
      </c>
      <c r="BW189" s="21" t="str">
        <f t="shared" si="46"/>
        <v/>
      </c>
      <c r="BX189" s="45" t="str">
        <f t="shared" si="47"/>
        <v/>
      </c>
      <c r="BY189" s="44" t="str">
        <f t="shared" si="48"/>
        <v/>
      </c>
      <c r="BZ189" s="21" t="str">
        <f t="shared" si="49"/>
        <v/>
      </c>
      <c r="CA189" s="45" t="str">
        <f t="shared" si="50"/>
        <v/>
      </c>
      <c r="CB189" s="44" t="str">
        <f t="shared" si="51"/>
        <v/>
      </c>
      <c r="CC189" s="21" t="str">
        <f t="shared" si="52"/>
        <v/>
      </c>
      <c r="CD189" s="45" t="str">
        <f t="shared" si="53"/>
        <v/>
      </c>
      <c r="CE189" s="44" t="str">
        <f t="shared" si="54"/>
        <v/>
      </c>
      <c r="CF189" s="21" t="str">
        <f t="shared" si="55"/>
        <v/>
      </c>
      <c r="CG189" s="45" t="str">
        <f t="shared" si="56"/>
        <v/>
      </c>
      <c r="CH189"/>
      <c r="CI189"/>
      <c r="CJ189"/>
    </row>
    <row r="190" spans="1:88" ht="14.25" x14ac:dyDescent="0.45">
      <c r="A190" s="40" t="s">
        <v>219</v>
      </c>
      <c r="B190" s="41"/>
      <c r="C190" s="41"/>
      <c r="D190" s="41"/>
      <c r="E190" s="41"/>
      <c r="F190" s="41"/>
      <c r="G190" s="41"/>
      <c r="H190" s="41">
        <v>1.1166666666666667</v>
      </c>
      <c r="I190" s="41">
        <v>1.1402985074328356</v>
      </c>
      <c r="J190" s="41">
        <v>1.162303664925715</v>
      </c>
      <c r="K190" s="41">
        <v>1.175675675679632</v>
      </c>
      <c r="L190" s="41">
        <v>1.195402298854318</v>
      </c>
      <c r="M190" s="41">
        <v>1.2307692307729288</v>
      </c>
      <c r="N190" s="41">
        <v>1.0130208333335029</v>
      </c>
      <c r="O190" s="41">
        <v>1.0051413881877267</v>
      </c>
      <c r="P190" s="41">
        <v>1.0294117647058822</v>
      </c>
      <c r="Q190" s="41">
        <v>1.0310559006211182</v>
      </c>
      <c r="R190" s="41">
        <v>1.0168674698795181</v>
      </c>
      <c r="S190" s="41">
        <v>1.0592417061611372</v>
      </c>
      <c r="T190" s="41">
        <v>1.0436241610626398</v>
      </c>
      <c r="U190" s="41">
        <v>1.0675241157563509</v>
      </c>
      <c r="V190" s="41">
        <v>1.0040160642671088</v>
      </c>
      <c r="W190" s="41">
        <v>1.0786666666608298</v>
      </c>
      <c r="X190" s="41">
        <v>1.0692985166891915</v>
      </c>
      <c r="Y190" s="41">
        <v>1.1574308214730029</v>
      </c>
      <c r="Z190" s="41">
        <v>1.1166666666670311</v>
      </c>
      <c r="AA190" s="41">
        <v>1.1543965565441181</v>
      </c>
      <c r="AB190" s="41">
        <v>1.158152147593644</v>
      </c>
      <c r="AC190" s="41">
        <v>1.1919973240806689</v>
      </c>
      <c r="AD190" s="41">
        <v>1.173629380196852</v>
      </c>
      <c r="AE190" s="41">
        <v>1.2708090498808571</v>
      </c>
      <c r="AF190" s="41">
        <v>1.4528457196631051</v>
      </c>
      <c r="AG190" s="41">
        <v>1.586920275189982</v>
      </c>
      <c r="AH190" s="41">
        <v>2.1017320874841499</v>
      </c>
      <c r="AI190" s="41">
        <v>1.365754694545845</v>
      </c>
      <c r="AJ190" s="41">
        <v>1.308376807061163</v>
      </c>
      <c r="AK190" s="41">
        <v>1.3140448867684609</v>
      </c>
      <c r="AL190" s="41">
        <v>1.483778227738983</v>
      </c>
      <c r="AM190" s="41">
        <v>1.4496020667527449</v>
      </c>
      <c r="AN190" s="41">
        <v>1.3461941993160289</v>
      </c>
      <c r="AO190" s="41">
        <v>1.388462133870741</v>
      </c>
      <c r="AP190" s="41">
        <v>1.7366666666666699</v>
      </c>
      <c r="AQ190" s="41">
        <v>1.632725527831091</v>
      </c>
      <c r="AR190" s="41">
        <v>1.603127020513726</v>
      </c>
      <c r="AS190" s="41">
        <v>1.65969421427</v>
      </c>
      <c r="AT190" s="41">
        <v>1.7007279113693339</v>
      </c>
      <c r="AU190" s="41">
        <v>1.660970825864446</v>
      </c>
      <c r="AV190" s="41">
        <v>2.0626272859863199</v>
      </c>
      <c r="AW190" s="41">
        <v>1.8810770256752258</v>
      </c>
      <c r="AX190" s="41">
        <v>1.8034690278036269</v>
      </c>
      <c r="AY190" s="41">
        <v>1.8573324159622571</v>
      </c>
      <c r="AZ190" s="41">
        <v>1.8464133569708689</v>
      </c>
      <c r="BA190" s="41">
        <v>1.648674792029406</v>
      </c>
      <c r="BB190" s="41">
        <v>1.549153824089285</v>
      </c>
      <c r="BC190" s="41">
        <v>1.5440018403651559</v>
      </c>
      <c r="BD190" s="41">
        <v>1.4496412354799839</v>
      </c>
      <c r="BE190" s="41">
        <v>1.252963678797131</v>
      </c>
      <c r="BF190" s="41">
        <v>1.1058423623539111</v>
      </c>
      <c r="BG190" s="41">
        <v>1.101384049239587</v>
      </c>
      <c r="BH190" s="41">
        <v>1.105109766746895</v>
      </c>
      <c r="BI190" s="41">
        <v>1.0875618090972634</v>
      </c>
      <c r="BJ190" s="41">
        <v>1.1044412837648849</v>
      </c>
      <c r="BK190" s="41">
        <v>1.0625097663090608</v>
      </c>
      <c r="BL190" s="41">
        <v>1.0856644420552999</v>
      </c>
      <c r="BM190" s="41">
        <v>6.4699999999999994E-2</v>
      </c>
      <c r="BN190" s="46">
        <v>8.8900000000000007E-2</v>
      </c>
      <c r="BO190" s="2">
        <f t="shared" si="38"/>
        <v>59</v>
      </c>
      <c r="BP190" s="44">
        <f t="shared" si="39"/>
        <v>6.4629117599088879</v>
      </c>
      <c r="BQ190" s="21">
        <f t="shared" si="40"/>
        <v>0.22261812741415854</v>
      </c>
      <c r="BR190" s="45">
        <f t="shared" si="41"/>
        <v>0.13399595656109012</v>
      </c>
      <c r="BS190" s="44">
        <f t="shared" si="42"/>
        <v>296.35993507578439</v>
      </c>
      <c r="BT190" s="21">
        <f t="shared" si="43"/>
        <v>0.76737311922324869</v>
      </c>
      <c r="BU190" s="45">
        <f t="shared" si="44"/>
        <v>3.3629278259868552E-3</v>
      </c>
      <c r="BV190" s="44">
        <f t="shared" si="45"/>
        <v>55.25774170058034</v>
      </c>
      <c r="BW190" s="21">
        <f t="shared" si="46"/>
        <v>0.49629846177065384</v>
      </c>
      <c r="BX190" s="45">
        <f t="shared" si="47"/>
        <v>1.7775331354789953E-2</v>
      </c>
      <c r="BY190" s="44">
        <f t="shared" si="48"/>
        <v>6.5735475896384772</v>
      </c>
      <c r="BZ190" s="21">
        <f t="shared" si="49"/>
        <v>0.22441864956354851</v>
      </c>
      <c r="CA190" s="45">
        <f t="shared" si="50"/>
        <v>0.13203851803454963</v>
      </c>
      <c r="CB190" s="44">
        <f t="shared" si="51"/>
        <v>0.40451388889957673</v>
      </c>
      <c r="CC190" s="21">
        <f t="shared" si="52"/>
        <v>3.4552665080528788E-2</v>
      </c>
      <c r="CD190" s="45">
        <f t="shared" si="53"/>
        <v>0.71199011124303691</v>
      </c>
      <c r="CE190" s="44" t="str">
        <f t="shared" si="54"/>
        <v/>
      </c>
      <c r="CF190" s="21" t="str">
        <f t="shared" si="55"/>
        <v/>
      </c>
      <c r="CG190" s="45" t="str">
        <f t="shared" si="56"/>
        <v/>
      </c>
      <c r="CH190"/>
      <c r="CI190"/>
      <c r="CJ190"/>
    </row>
    <row r="191" spans="1:88" ht="14.25" x14ac:dyDescent="0.45">
      <c r="A191" s="40" t="s">
        <v>220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>
        <v>10.92389</v>
      </c>
      <c r="AY191" s="41">
        <v>1.833769999999999</v>
      </c>
      <c r="AZ191" s="41">
        <v>1.1723399999999999</v>
      </c>
      <c r="BA191" s="41">
        <v>1.2412700000000001</v>
      </c>
      <c r="BB191" s="41">
        <v>1.03179</v>
      </c>
      <c r="BC191" s="41">
        <v>1.014</v>
      </c>
      <c r="BD191" s="41">
        <v>1.0880000000000001</v>
      </c>
      <c r="BE191" s="41">
        <v>1.056</v>
      </c>
      <c r="BF191" s="41">
        <v>1.0589999999999999</v>
      </c>
      <c r="BG191" s="41">
        <v>1.107</v>
      </c>
      <c r="BH191" s="41">
        <v>1.0819999999999999</v>
      </c>
      <c r="BI191" s="41">
        <v>1.0629999999999999</v>
      </c>
      <c r="BJ191" s="41">
        <v>1.1449999999999991</v>
      </c>
      <c r="BK191" s="41">
        <v>1.04</v>
      </c>
      <c r="BL191" s="41">
        <v>1.1000000000000001</v>
      </c>
      <c r="BM191" s="41">
        <v>0.12</v>
      </c>
      <c r="BN191" s="46">
        <v>8.5000000000000006E-2</v>
      </c>
      <c r="BO191" s="2">
        <f t="shared" si="38"/>
        <v>17</v>
      </c>
      <c r="BP191" s="44">
        <f t="shared" si="39"/>
        <v>0.93003424668719692</v>
      </c>
      <c r="BQ191" s="21">
        <f t="shared" si="40"/>
        <v>6.7963725117823559E-2</v>
      </c>
      <c r="BR191" s="45">
        <f t="shared" si="41"/>
        <v>0.51812552120069777</v>
      </c>
      <c r="BS191" s="44" t="str">
        <f t="shared" si="42"/>
        <v/>
      </c>
      <c r="BT191" s="21" t="str">
        <f t="shared" si="43"/>
        <v/>
      </c>
      <c r="BU191" s="45" t="str">
        <f t="shared" si="44"/>
        <v/>
      </c>
      <c r="BV191" s="44" t="str">
        <f t="shared" si="45"/>
        <v/>
      </c>
      <c r="BW191" s="21" t="str">
        <f t="shared" si="46"/>
        <v/>
      </c>
      <c r="BX191" s="45" t="str">
        <f t="shared" si="47"/>
        <v/>
      </c>
      <c r="BY191" s="44" t="str">
        <f t="shared" si="48"/>
        <v/>
      </c>
      <c r="BZ191" s="21" t="str">
        <f t="shared" si="49"/>
        <v/>
      </c>
      <c r="CA191" s="45" t="str">
        <f t="shared" si="50"/>
        <v/>
      </c>
      <c r="CB191" s="44" t="str">
        <f t="shared" si="51"/>
        <v/>
      </c>
      <c r="CC191" s="21" t="str">
        <f t="shared" si="52"/>
        <v/>
      </c>
      <c r="CD191" s="45" t="str">
        <f t="shared" si="53"/>
        <v/>
      </c>
      <c r="CE191" s="44" t="str">
        <f t="shared" si="54"/>
        <v/>
      </c>
      <c r="CF191" s="21" t="str">
        <f t="shared" si="55"/>
        <v/>
      </c>
      <c r="CG191" s="45" t="str">
        <f t="shared" si="56"/>
        <v/>
      </c>
      <c r="CH191"/>
      <c r="CI191"/>
      <c r="CJ191"/>
    </row>
    <row r="192" spans="1:88" ht="14.25" x14ac:dyDescent="0.45">
      <c r="A192" s="40" t="s">
        <v>287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>
        <v>1.0336099999999999</v>
      </c>
      <c r="BC192" s="41">
        <v>1.0284599999999999</v>
      </c>
      <c r="BD192" s="41">
        <v>1.0158100000000001</v>
      </c>
      <c r="BE192" s="41">
        <v>1.0227900000000001</v>
      </c>
      <c r="BF192" s="41">
        <v>1.0266299999999999</v>
      </c>
      <c r="BG192" s="41">
        <v>1.0370600000000001</v>
      </c>
      <c r="BH192" s="41">
        <v>1.0147999999999999</v>
      </c>
      <c r="BI192" s="41">
        <v>1.02264</v>
      </c>
      <c r="BJ192" s="41">
        <v>1.06247</v>
      </c>
      <c r="BK192" s="41">
        <v>1.0149999999999999</v>
      </c>
      <c r="BL192" s="41">
        <v>1.02</v>
      </c>
      <c r="BM192" s="41">
        <v>2.1999999999999999E-2</v>
      </c>
      <c r="BN192" s="46">
        <v>2.5000000000000001E-2</v>
      </c>
      <c r="BO192" s="2">
        <f t="shared" si="38"/>
        <v>13</v>
      </c>
      <c r="BP192" s="44">
        <f t="shared" si="39"/>
        <v>0.31597261603213278</v>
      </c>
      <c r="BQ192" s="21">
        <f t="shared" si="40"/>
        <v>2.7838036338110994E-2</v>
      </c>
      <c r="BR192" s="45">
        <f t="shared" si="41"/>
        <v>0.75989423170153758</v>
      </c>
      <c r="BS192" s="44" t="str">
        <f t="shared" si="42"/>
        <v/>
      </c>
      <c r="BT192" s="21" t="str">
        <f t="shared" si="43"/>
        <v/>
      </c>
      <c r="BU192" s="45" t="str">
        <f t="shared" si="44"/>
        <v/>
      </c>
      <c r="BV192" s="44" t="str">
        <f t="shared" si="45"/>
        <v/>
      </c>
      <c r="BW192" s="21" t="str">
        <f t="shared" si="46"/>
        <v/>
      </c>
      <c r="BX192" s="45" t="str">
        <f t="shared" si="47"/>
        <v/>
      </c>
      <c r="BY192" s="44" t="str">
        <f t="shared" si="48"/>
        <v/>
      </c>
      <c r="BZ192" s="21" t="str">
        <f t="shared" si="49"/>
        <v/>
      </c>
      <c r="CA192" s="45" t="str">
        <f t="shared" si="50"/>
        <v/>
      </c>
      <c r="CB192" s="44" t="str">
        <f t="shared" si="51"/>
        <v/>
      </c>
      <c r="CC192" s="21" t="str">
        <f t="shared" si="52"/>
        <v/>
      </c>
      <c r="CD192" s="45" t="str">
        <f t="shared" si="53"/>
        <v/>
      </c>
      <c r="CE192" s="44" t="str">
        <f t="shared" si="54"/>
        <v/>
      </c>
      <c r="CF192" s="21" t="str">
        <f t="shared" si="55"/>
        <v/>
      </c>
      <c r="CG192" s="45" t="str">
        <f t="shared" si="56"/>
        <v/>
      </c>
      <c r="CH192"/>
      <c r="CI192"/>
      <c r="CJ192"/>
    </row>
    <row r="193" spans="1:88" ht="14.25" x14ac:dyDescent="0.45">
      <c r="A193" s="40" t="s">
        <v>221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>
        <v>1.0124200000000001</v>
      </c>
      <c r="BC193" s="41">
        <v>1.0135000000000001</v>
      </c>
      <c r="BD193" s="41">
        <v>1.0799000000000001</v>
      </c>
      <c r="BE193" s="41">
        <v>1.03363</v>
      </c>
      <c r="BF193" s="41">
        <v>1.02711</v>
      </c>
      <c r="BG193" s="41">
        <v>1.0327299999999999</v>
      </c>
      <c r="BH193" s="41">
        <v>1.1153</v>
      </c>
      <c r="BI193" s="41">
        <v>0.90487000000000006</v>
      </c>
      <c r="BJ193" s="41">
        <v>1.0050699999999999</v>
      </c>
      <c r="BK193" s="41">
        <v>1.0100800000000001</v>
      </c>
      <c r="BL193" s="41"/>
      <c r="BM193" s="41"/>
      <c r="BN193" s="46"/>
      <c r="BO193" s="2">
        <f t="shared" si="38"/>
        <v>10</v>
      </c>
      <c r="BP193" s="44">
        <f t="shared" si="39"/>
        <v>0.24470616522299427</v>
      </c>
      <c r="BQ193" s="21">
        <f t="shared" si="40"/>
        <v>2.213129172946382E-2</v>
      </c>
      <c r="BR193" s="45">
        <f t="shared" si="41"/>
        <v>0.80340246392275716</v>
      </c>
      <c r="BS193" s="44" t="str">
        <f t="shared" si="42"/>
        <v/>
      </c>
      <c r="BT193" s="21" t="str">
        <f t="shared" si="43"/>
        <v/>
      </c>
      <c r="BU193" s="45" t="str">
        <f t="shared" si="44"/>
        <v/>
      </c>
      <c r="BV193" s="44" t="str">
        <f t="shared" si="45"/>
        <v/>
      </c>
      <c r="BW193" s="21" t="str">
        <f t="shared" si="46"/>
        <v/>
      </c>
      <c r="BX193" s="45" t="str">
        <f t="shared" si="47"/>
        <v/>
      </c>
      <c r="BY193" s="44" t="str">
        <f t="shared" si="48"/>
        <v/>
      </c>
      <c r="BZ193" s="21" t="str">
        <f t="shared" si="49"/>
        <v/>
      </c>
      <c r="CA193" s="45" t="str">
        <f t="shared" si="50"/>
        <v/>
      </c>
      <c r="CB193" s="44" t="str">
        <f t="shared" si="51"/>
        <v/>
      </c>
      <c r="CC193" s="21" t="str">
        <f t="shared" si="52"/>
        <v/>
      </c>
      <c r="CD193" s="45" t="str">
        <f t="shared" si="53"/>
        <v/>
      </c>
      <c r="CE193" s="44" t="str">
        <f t="shared" si="54"/>
        <v/>
      </c>
      <c r="CF193" s="21" t="str">
        <f t="shared" si="55"/>
        <v/>
      </c>
      <c r="CG193" s="45" t="str">
        <f t="shared" si="56"/>
        <v/>
      </c>
      <c r="CH193"/>
      <c r="CI193"/>
      <c r="CJ193"/>
    </row>
    <row r="194" spans="1:88" ht="14.25" x14ac:dyDescent="0.45">
      <c r="A194" s="40" t="s">
        <v>222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>
        <v>2.0873964803286746</v>
      </c>
      <c r="AJ194" s="41">
        <v>1.492740865640295</v>
      </c>
      <c r="AK194" s="41">
        <v>1.2405315614626082</v>
      </c>
      <c r="AL194" s="41">
        <v>1.42725629352045</v>
      </c>
      <c r="AM194" s="41">
        <v>2.5765529308836408</v>
      </c>
      <c r="AN194" s="41">
        <v>2.6098471986417655</v>
      </c>
      <c r="AO194" s="41">
        <v>3.0002602133749638</v>
      </c>
      <c r="AP194" s="41">
        <v>2.9611882046834372</v>
      </c>
      <c r="AQ194" s="41">
        <v>1.6144101925752341</v>
      </c>
      <c r="AR194" s="41">
        <v>1.3311865021770706</v>
      </c>
      <c r="AS194" s="41">
        <v>1.2806814310051085</v>
      </c>
      <c r="AT194" s="41">
        <v>1.308196514688152</v>
      </c>
      <c r="AU194" s="41">
        <v>1.0017250981039028</v>
      </c>
      <c r="AV194" s="41">
        <v>1.1003675987921751</v>
      </c>
      <c r="AW194" s="41">
        <v>1.065501401897035</v>
      </c>
      <c r="AX194" s="41">
        <v>1.0719164660433347</v>
      </c>
      <c r="AY194" s="41">
        <v>1.081690214410697</v>
      </c>
      <c r="AZ194" s="41">
        <v>1.0006880417199837</v>
      </c>
      <c r="BA194" s="41">
        <v>1.0577736898687891</v>
      </c>
      <c r="BB194" s="41">
        <v>1.0339202158512988</v>
      </c>
      <c r="BC194" s="41">
        <v>1.0186512524084779</v>
      </c>
      <c r="BD194" s="41">
        <v>0.99712491488234867</v>
      </c>
      <c r="BE194" s="41">
        <v>1.0868047651566888</v>
      </c>
      <c r="BF194" s="41">
        <v>1.0372128743978215</v>
      </c>
      <c r="BG194" s="41">
        <v>1.0844872642299543</v>
      </c>
      <c r="BH194" s="41">
        <v>1.0731067613561855</v>
      </c>
      <c r="BI194" s="41">
        <v>1.0613851083285049</v>
      </c>
      <c r="BJ194" s="41">
        <v>1.120508555482886</v>
      </c>
      <c r="BK194" s="41">
        <v>1.130172561889186</v>
      </c>
      <c r="BL194" s="41">
        <v>1.0397655288478169</v>
      </c>
      <c r="BM194" s="41">
        <v>0.18690000000000001</v>
      </c>
      <c r="BN194" s="46">
        <v>0.14019999999999999</v>
      </c>
      <c r="BO194" s="2">
        <f t="shared" si="38"/>
        <v>32</v>
      </c>
      <c r="BP194" s="44">
        <f t="shared" si="39"/>
        <v>0.85174791756572477</v>
      </c>
      <c r="BQ194" s="21">
        <f t="shared" si="40"/>
        <v>6.3550672382802098E-2</v>
      </c>
      <c r="BR194" s="45">
        <f t="shared" si="41"/>
        <v>0.54003030893890913</v>
      </c>
      <c r="BS194" s="44">
        <f t="shared" si="42"/>
        <v>2.2147610198493388</v>
      </c>
      <c r="BT194" s="21">
        <f t="shared" si="43"/>
        <v>0.12386687091081394</v>
      </c>
      <c r="BU194" s="45">
        <f t="shared" si="44"/>
        <v>0.31106511302879536</v>
      </c>
      <c r="BV194" s="44" t="str">
        <f t="shared" si="45"/>
        <v/>
      </c>
      <c r="BW194" s="21" t="str">
        <f t="shared" si="46"/>
        <v/>
      </c>
      <c r="BX194" s="45" t="str">
        <f t="shared" si="47"/>
        <v/>
      </c>
      <c r="BY194" s="44" t="str">
        <f t="shared" si="48"/>
        <v/>
      </c>
      <c r="BZ194" s="21" t="str">
        <f t="shared" si="49"/>
        <v/>
      </c>
      <c r="CA194" s="45" t="str">
        <f t="shared" si="50"/>
        <v/>
      </c>
      <c r="CB194" s="44" t="str">
        <f t="shared" si="51"/>
        <v/>
      </c>
      <c r="CC194" s="21" t="str">
        <f t="shared" si="52"/>
        <v/>
      </c>
      <c r="CD194" s="45" t="str">
        <f t="shared" si="53"/>
        <v/>
      </c>
      <c r="CE194" s="44" t="str">
        <f t="shared" si="54"/>
        <v/>
      </c>
      <c r="CF194" s="21" t="str">
        <f t="shared" si="55"/>
        <v/>
      </c>
      <c r="CG194" s="45" t="str">
        <f t="shared" si="56"/>
        <v/>
      </c>
      <c r="CH194"/>
      <c r="CI194"/>
      <c r="CJ194"/>
    </row>
    <row r="195" spans="1:88" ht="14.25" x14ac:dyDescent="0.45">
      <c r="A195" s="40" t="s">
        <v>223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>
        <v>48.349143474458394</v>
      </c>
      <c r="AV195" s="41">
        <v>9.9118774813370596</v>
      </c>
      <c r="AW195" s="41">
        <v>4.7674617476820895</v>
      </c>
      <c r="AX195" s="41">
        <v>1.8032550145517421</v>
      </c>
      <c r="AY195" s="41">
        <v>1.1594059941494321</v>
      </c>
      <c r="AZ195" s="41">
        <v>1.1057716114825149</v>
      </c>
      <c r="BA195" s="41">
        <v>1.226836718061344</v>
      </c>
      <c r="BB195" s="41">
        <v>1.2820309723885521</v>
      </c>
      <c r="BC195" s="41">
        <v>1.119588085390459</v>
      </c>
      <c r="BD195" s="41">
        <v>1.0075742084639288</v>
      </c>
      <c r="BE195" s="41">
        <v>1.0517967781908304</v>
      </c>
      <c r="BF195" s="41">
        <v>1.0904806786050896</v>
      </c>
      <c r="BG195" s="41">
        <v>1.1356957649092481</v>
      </c>
      <c r="BH195" s="41">
        <v>1.0905631659056316</v>
      </c>
      <c r="BI195" s="41">
        <v>1.128401953942777</v>
      </c>
      <c r="BJ195" s="41">
        <v>1.252319109461967</v>
      </c>
      <c r="BK195" s="41">
        <v>1.1589456869009589</v>
      </c>
      <c r="BL195" s="41">
        <v>1.0937858947852033</v>
      </c>
      <c r="BM195" s="41">
        <v>7.9600000000000004E-2</v>
      </c>
      <c r="BN195" s="46">
        <v>5.5999999999999999E-3</v>
      </c>
      <c r="BO195" s="2">
        <f t="shared" si="38"/>
        <v>20</v>
      </c>
      <c r="BP195" s="44">
        <f t="shared" si="39"/>
        <v>2.3646383514140652</v>
      </c>
      <c r="BQ195" s="21">
        <f t="shared" si="40"/>
        <v>0.12899973266061515</v>
      </c>
      <c r="BR195" s="45">
        <f t="shared" si="41"/>
        <v>0.29720876229676435</v>
      </c>
      <c r="BS195" s="44" t="str">
        <f t="shared" si="42"/>
        <v/>
      </c>
      <c r="BT195" s="21" t="str">
        <f t="shared" si="43"/>
        <v/>
      </c>
      <c r="BU195" s="45" t="str">
        <f t="shared" si="44"/>
        <v/>
      </c>
      <c r="BV195" s="44" t="str">
        <f t="shared" si="45"/>
        <v/>
      </c>
      <c r="BW195" s="21" t="str">
        <f t="shared" si="46"/>
        <v/>
      </c>
      <c r="BX195" s="45" t="str">
        <f t="shared" si="47"/>
        <v/>
      </c>
      <c r="BY195" s="44" t="str">
        <f t="shared" si="48"/>
        <v/>
      </c>
      <c r="BZ195" s="21" t="str">
        <f t="shared" si="49"/>
        <v/>
      </c>
      <c r="CA195" s="45" t="str">
        <f t="shared" si="50"/>
        <v/>
      </c>
      <c r="CB195" s="44" t="str">
        <f t="shared" si="51"/>
        <v/>
      </c>
      <c r="CC195" s="21" t="str">
        <f t="shared" si="52"/>
        <v/>
      </c>
      <c r="CD195" s="45" t="str">
        <f t="shared" si="53"/>
        <v/>
      </c>
      <c r="CE195" s="44" t="str">
        <f t="shared" si="54"/>
        <v/>
      </c>
      <c r="CF195" s="21" t="str">
        <f t="shared" si="55"/>
        <v/>
      </c>
      <c r="CG195" s="45" t="str">
        <f t="shared" si="56"/>
        <v/>
      </c>
      <c r="CH195"/>
      <c r="CI195"/>
      <c r="CJ195"/>
    </row>
    <row r="196" spans="1:88" ht="14.25" x14ac:dyDescent="0.45">
      <c r="A196" s="25" t="s">
        <v>224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>
        <v>1.0629999999999999</v>
      </c>
      <c r="AT196" s="41">
        <v>1.0569999999999999</v>
      </c>
      <c r="AU196" s="41">
        <v>1.0469999999999999</v>
      </c>
      <c r="AV196" s="41">
        <v>1.0469999999999999</v>
      </c>
      <c r="AW196" s="41">
        <v>1.0349999999999999</v>
      </c>
      <c r="AX196" s="41">
        <v>1.0229999999999999</v>
      </c>
      <c r="AY196" s="41">
        <v>1.02</v>
      </c>
      <c r="AZ196" s="41">
        <v>1.02</v>
      </c>
      <c r="BA196" s="41">
        <v>1.0169999999999999</v>
      </c>
      <c r="BB196" s="41">
        <v>1.02</v>
      </c>
      <c r="BC196" s="41">
        <v>1.028</v>
      </c>
      <c r="BD196" s="41">
        <v>1.0309999999999999</v>
      </c>
      <c r="BE196" s="41">
        <v>1.0509999999999999</v>
      </c>
      <c r="BF196" s="41">
        <v>1.0980000000000001</v>
      </c>
      <c r="BG196" s="41">
        <v>1.1299999999999999</v>
      </c>
      <c r="BH196" s="41">
        <v>1.1219999999999999</v>
      </c>
      <c r="BI196" s="41">
        <v>1.117</v>
      </c>
      <c r="BJ196" s="41">
        <v>1.12250420244814</v>
      </c>
      <c r="BK196" s="41">
        <v>1.0155980098148532</v>
      </c>
      <c r="BL196" s="41">
        <v>1.0087893675557282</v>
      </c>
      <c r="BM196" s="41">
        <v>8.8000000000000005E-3</v>
      </c>
      <c r="BN196" s="46">
        <v>6.0000000000000001E-3</v>
      </c>
      <c r="BO196" s="2">
        <f t="shared" ref="BO196:BO207" si="57">COUNT(B196:BN196)</f>
        <v>22</v>
      </c>
      <c r="BP196" s="44">
        <f t="shared" ref="BP196:BP208" si="58">IF(COUNT(BB196:BK196)&gt;9,PRODUCT(BB196:BK196)-1,"")</f>
        <v>1.0141476228475459</v>
      </c>
      <c r="BQ196" s="21">
        <f t="shared" ref="BQ196:BQ208" si="59">IFERROR((BP196+1)^(1/10) -1,"")</f>
        <v>7.2529212267506527E-2</v>
      </c>
      <c r="BR196" s="45">
        <f t="shared" ref="BR196:BR208" si="60">IFERROR(1/(BP196+1),"")</f>
        <v>0.49648793795274443</v>
      </c>
      <c r="BS196" s="44" t="str">
        <f t="shared" ref="BS196:BS208" si="61">IF(COUNT(AR196:BA196)&gt;9,PRODUCT(AR196:BA196)-1,"")</f>
        <v/>
      </c>
      <c r="BT196" s="21" t="str">
        <f t="shared" ref="BT196:BT208" si="62">IFERROR((BS196+1)^(1/10) -1,"")</f>
        <v/>
      </c>
      <c r="BU196" s="45" t="str">
        <f t="shared" ref="BU196:BU208" si="63">IFERROR(1/(BS196+1),"")</f>
        <v/>
      </c>
      <c r="BV196" s="44" t="str">
        <f t="shared" ref="BV196:BV208" si="64">IF(COUNT(AH196:AQ196)&gt;9,PRODUCT(AH196:AQ196)-1,"")</f>
        <v/>
      </c>
      <c r="BW196" s="21" t="str">
        <f t="shared" ref="BW196:BW208" si="65">IFERROR((BV196+1)^(1/10) -1,"")</f>
        <v/>
      </c>
      <c r="BX196" s="45" t="str">
        <f t="shared" ref="BX196:BX208" si="66">IFERROR(1/(BV196+1),"")</f>
        <v/>
      </c>
      <c r="BY196" s="44" t="str">
        <f t="shared" ref="BY196:BY208" si="67">IF(COUNT(X196:AG196)&gt;9,PRODUCT(X196:AG196)-1,"")</f>
        <v/>
      </c>
      <c r="BZ196" s="21" t="str">
        <f t="shared" ref="BZ196:BZ208" si="68">IFERROR((BY196+1)^(1/10) -1,"")</f>
        <v/>
      </c>
      <c r="CA196" s="45" t="str">
        <f t="shared" ref="CA196:CA208" si="69">IFERROR(1/(BY196+1),"")</f>
        <v/>
      </c>
      <c r="CB196" s="44" t="str">
        <f t="shared" ref="CB196:CB208" si="70">IF(COUNT(N196:W196)&gt;9,PRODUCT(N196:W196)-1,"")</f>
        <v/>
      </c>
      <c r="CC196" s="21" t="str">
        <f t="shared" ref="CC196:CC208" si="71">IFERROR((CB196+1)^(1/10) -1,"")</f>
        <v/>
      </c>
      <c r="CD196" s="45" t="str">
        <f t="shared" ref="CD196:CD208" si="72">IFERROR(1/(1+CB196),"")</f>
        <v/>
      </c>
      <c r="CE196" s="44" t="str">
        <f t="shared" ref="CE196:CE208" si="73">IF(COUNT(D196:M196)&gt;9,PRODUCT(D196:M196)-1,"")</f>
        <v/>
      </c>
      <c r="CF196" s="21" t="str">
        <f t="shared" ref="CF196:CF208" si="74">IFERROR((CE196+1)^(1/10) -1,"")</f>
        <v/>
      </c>
      <c r="CG196" s="45" t="str">
        <f t="shared" ref="CG196:CG208" si="75">IFERROR(1/(CE196+1),"")</f>
        <v/>
      </c>
      <c r="CH196"/>
      <c r="CI196"/>
      <c r="CJ196"/>
    </row>
    <row r="197" spans="1:88" ht="14.25" x14ac:dyDescent="0.45">
      <c r="A197" s="2" t="s">
        <v>225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>
        <v>1.1140000000000001</v>
      </c>
      <c r="AJ197" s="41">
        <v>1.081</v>
      </c>
      <c r="AK197" s="41">
        <v>1.048</v>
      </c>
      <c r="AL197" s="41">
        <v>1.0409999999999999</v>
      </c>
      <c r="AM197" s="41">
        <v>1.0469999999999999</v>
      </c>
      <c r="AN197" s="41">
        <v>1.0289999999999999</v>
      </c>
      <c r="AO197" s="41">
        <v>1.0309999999999999</v>
      </c>
      <c r="AP197" s="41">
        <v>1.0389999999999999</v>
      </c>
      <c r="AQ197" s="41">
        <v>1.0523759516933577</v>
      </c>
      <c r="AR197" s="41">
        <v>1.0697268304852201</v>
      </c>
      <c r="AS197" s="41">
        <v>1.0753264925373127</v>
      </c>
      <c r="AT197" s="41">
        <v>1.0426154847104749</v>
      </c>
      <c r="AU197" s="41">
        <v>1.0250650026001036</v>
      </c>
      <c r="AV197" s="41">
        <v>1.0197849025974026</v>
      </c>
      <c r="AW197" s="41">
        <v>1.0265645209431897</v>
      </c>
      <c r="AX197" s="41">
        <v>1.0248110098856376</v>
      </c>
      <c r="AY197" s="41">
        <v>1.0177794590505003</v>
      </c>
      <c r="AZ197" s="41">
        <v>1.0158892399182311</v>
      </c>
      <c r="BA197" s="41">
        <v>1.0133540656727342</v>
      </c>
      <c r="BB197" s="41">
        <v>1.0078526942864878</v>
      </c>
      <c r="BC197" s="41">
        <v>1.0123589468027943</v>
      </c>
      <c r="BD197" s="41">
        <v>1.0125619249823068</v>
      </c>
      <c r="BE197" s="41">
        <v>1.0136292154464441</v>
      </c>
      <c r="BF197" s="41">
        <v>1.0134459575935184</v>
      </c>
      <c r="BG197" s="41">
        <v>1.0204966831093729</v>
      </c>
      <c r="BH197" s="41">
        <v>1.0233352779398279</v>
      </c>
      <c r="BI197" s="41">
        <v>1.0232103591497681</v>
      </c>
      <c r="BJ197" s="41">
        <v>1.0361349888570486</v>
      </c>
      <c r="BK197" s="41">
        <v>1.0216623137194656</v>
      </c>
      <c r="BL197" s="41">
        <v>1.0328571428571458</v>
      </c>
      <c r="BM197" s="41">
        <v>4.48E-2</v>
      </c>
      <c r="BN197" s="46">
        <v>2.8199999999999999E-2</v>
      </c>
      <c r="BO197" s="2">
        <f t="shared" si="57"/>
        <v>32</v>
      </c>
      <c r="BP197" s="44">
        <f t="shared" si="58"/>
        <v>0.20046935644010788</v>
      </c>
      <c r="BQ197" s="21">
        <f t="shared" si="59"/>
        <v>1.8439201830011243E-2</v>
      </c>
      <c r="BR197" s="45">
        <f t="shared" si="60"/>
        <v>0.83300751879699531</v>
      </c>
      <c r="BS197" s="44">
        <f t="shared" si="61"/>
        <v>0.38193838094050192</v>
      </c>
      <c r="BT197" s="21">
        <f t="shared" si="62"/>
        <v>3.2877621139055568E-2</v>
      </c>
      <c r="BU197" s="45">
        <f t="shared" si="63"/>
        <v>0.72362126545717098</v>
      </c>
      <c r="BV197" s="44" t="str">
        <f t="shared" si="64"/>
        <v/>
      </c>
      <c r="BW197" s="21" t="str">
        <f t="shared" si="65"/>
        <v/>
      </c>
      <c r="BX197" s="45" t="str">
        <f t="shared" si="66"/>
        <v/>
      </c>
      <c r="BY197" s="44" t="str">
        <f t="shared" si="67"/>
        <v/>
      </c>
      <c r="BZ197" s="21" t="str">
        <f t="shared" si="68"/>
        <v/>
      </c>
      <c r="CA197" s="45" t="str">
        <f t="shared" si="69"/>
        <v/>
      </c>
      <c r="CB197" s="44" t="str">
        <f t="shared" si="70"/>
        <v/>
      </c>
      <c r="CC197" s="21" t="str">
        <f t="shared" si="71"/>
        <v/>
      </c>
      <c r="CD197" s="45" t="str">
        <f t="shared" si="72"/>
        <v/>
      </c>
      <c r="CE197" s="44" t="str">
        <f t="shared" si="73"/>
        <v/>
      </c>
      <c r="CF197" s="21" t="str">
        <f t="shared" si="74"/>
        <v/>
      </c>
      <c r="CG197" s="45" t="str">
        <f t="shared" si="75"/>
        <v/>
      </c>
      <c r="CH197"/>
      <c r="CI197"/>
      <c r="CJ197"/>
    </row>
    <row r="198" spans="1:88" ht="14.25" x14ac:dyDescent="0.45">
      <c r="A198" s="2" t="s">
        <v>226</v>
      </c>
      <c r="B198" s="41"/>
      <c r="C198" s="41">
        <v>1.0240963855421688</v>
      </c>
      <c r="D198" s="41">
        <v>0.98588235292941173</v>
      </c>
      <c r="E198" s="41">
        <v>1.0799522673159898</v>
      </c>
      <c r="F198" s="41">
        <v>1.0220994475138121</v>
      </c>
      <c r="G198" s="41">
        <v>1.0075675675675675</v>
      </c>
      <c r="H198" s="41">
        <v>1.0042918454828327</v>
      </c>
      <c r="I198" s="41">
        <v>0.9967948717948375</v>
      </c>
      <c r="J198" s="41">
        <v>1.0150053590676851</v>
      </c>
      <c r="K198" s="41">
        <v>1.0342309046075322</v>
      </c>
      <c r="L198" s="41">
        <v>1.0273121756131316</v>
      </c>
      <c r="M198" s="41">
        <v>1.009276130528451</v>
      </c>
      <c r="N198" s="41">
        <v>1.0150992942721866</v>
      </c>
      <c r="O198" s="41">
        <v>1.0107518189135525</v>
      </c>
      <c r="P198" s="41">
        <v>1.011160714285839</v>
      </c>
      <c r="Q198" s="41">
        <v>1.0121412803643723</v>
      </c>
      <c r="R198" s="41">
        <v>1.0130861504907307</v>
      </c>
      <c r="S198" s="41">
        <v>1.016684607099031</v>
      </c>
      <c r="T198" s="41">
        <v>1.0299100052948467</v>
      </c>
      <c r="U198" s="41">
        <v>1.0277563608336662</v>
      </c>
      <c r="V198" s="41">
        <v>1.042177210965386</v>
      </c>
      <c r="W198" s="41">
        <v>1.0541470047240498</v>
      </c>
      <c r="X198" s="41">
        <v>1.0589529590266895</v>
      </c>
      <c r="Y198" s="41">
        <v>1.0425592892442956</v>
      </c>
      <c r="Z198" s="41">
        <v>1.0330561473460658</v>
      </c>
      <c r="AA198" s="41">
        <v>1.0622006386371121</v>
      </c>
      <c r="AB198" s="41">
        <v>1.1103526022425441</v>
      </c>
      <c r="AC198" s="41">
        <v>1.0913193073470291</v>
      </c>
      <c r="AD198" s="41">
        <v>1.0573702708309027</v>
      </c>
      <c r="AE198" s="41">
        <v>1.0648646006449891</v>
      </c>
      <c r="AF198" s="41">
        <v>1.0764746385135091</v>
      </c>
      <c r="AG198" s="41">
        <v>1.1126604409193259</v>
      </c>
      <c r="AH198" s="41">
        <v>1.135093703292918</v>
      </c>
      <c r="AI198" s="41">
        <v>1.1031553398058249</v>
      </c>
      <c r="AJ198" s="41">
        <v>1.0616061606160614</v>
      </c>
      <c r="AK198" s="41">
        <v>1.0321243523316062</v>
      </c>
      <c r="AL198" s="41">
        <v>1.0431726907630523</v>
      </c>
      <c r="AM198" s="41">
        <v>1.035611164581328</v>
      </c>
      <c r="AN198" s="41">
        <v>1.0185873605947957</v>
      </c>
      <c r="AO198" s="41">
        <v>1.0374087591240877</v>
      </c>
      <c r="AP198" s="41">
        <v>1.0400908824391644</v>
      </c>
      <c r="AQ198" s="41">
        <v>1.0482700303009007</v>
      </c>
      <c r="AR198" s="41">
        <v>1.0539795643990264</v>
      </c>
      <c r="AS198" s="41">
        <v>1.0423496396453908</v>
      </c>
      <c r="AT198" s="41">
        <v>1.0302881967814967</v>
      </c>
      <c r="AU198" s="41">
        <v>1.0295165696638506</v>
      </c>
      <c r="AV198" s="41">
        <v>1.0260744159215482</v>
      </c>
      <c r="AW198" s="41">
        <v>1.0280541968853636</v>
      </c>
      <c r="AX198" s="41">
        <v>1.0293120419993458</v>
      </c>
      <c r="AY198" s="41">
        <v>1.0233768993730763</v>
      </c>
      <c r="AZ198" s="41">
        <v>1.0155227909874323</v>
      </c>
      <c r="BA198" s="41">
        <v>1.0218802719697377</v>
      </c>
      <c r="BB198" s="41">
        <v>1.0337685727149932</v>
      </c>
      <c r="BC198" s="41">
        <v>1.0282617111885424</v>
      </c>
      <c r="BD198" s="41">
        <v>1.0158603162650583</v>
      </c>
      <c r="BE198" s="41">
        <v>1.0227009497336115</v>
      </c>
      <c r="BF198" s="41">
        <v>1.0267723669309172</v>
      </c>
      <c r="BG198" s="41">
        <v>1.0339274684549546</v>
      </c>
      <c r="BH198" s="41">
        <v>1.0322594410070407</v>
      </c>
      <c r="BI198" s="41">
        <v>1.0285267248150138</v>
      </c>
      <c r="BJ198" s="41">
        <v>1.0383910029665098</v>
      </c>
      <c r="BK198" s="41">
        <v>0.99644453733700278</v>
      </c>
      <c r="BL198" s="41">
        <v>1.0164004344238988</v>
      </c>
      <c r="BM198" s="41">
        <v>3.1600000000000003E-2</v>
      </c>
      <c r="BN198" s="46">
        <v>2.07E-2</v>
      </c>
      <c r="BO198" s="2">
        <f t="shared" si="57"/>
        <v>64</v>
      </c>
      <c r="BP198" s="44">
        <f t="shared" si="58"/>
        <v>0.2879303616989346</v>
      </c>
      <c r="BQ198" s="21">
        <f t="shared" si="59"/>
        <v>2.5626510807698066E-2</v>
      </c>
      <c r="BR198" s="45">
        <f t="shared" si="60"/>
        <v>0.7764394952851954</v>
      </c>
      <c r="BS198" s="44">
        <f t="shared" si="61"/>
        <v>0.34370798601774299</v>
      </c>
      <c r="BT198" s="21">
        <f t="shared" si="62"/>
        <v>2.9984027272184521E-2</v>
      </c>
      <c r="BU198" s="45">
        <f t="shared" si="63"/>
        <v>0.74420931512331989</v>
      </c>
      <c r="BV198" s="44">
        <f t="shared" si="64"/>
        <v>0.70769153824691355</v>
      </c>
      <c r="BW198" s="21">
        <f t="shared" si="65"/>
        <v>5.4972022990558145E-2</v>
      </c>
      <c r="BX198" s="45">
        <f t="shared" si="66"/>
        <v>0.58558584943659242</v>
      </c>
      <c r="BY198" s="44">
        <f t="shared" si="67"/>
        <v>0.97974203338160115</v>
      </c>
      <c r="BZ198" s="21">
        <f t="shared" si="68"/>
        <v>7.0682884807425905E-2</v>
      </c>
      <c r="CA198" s="45">
        <f t="shared" si="69"/>
        <v>0.50511631472101348</v>
      </c>
      <c r="CB198" s="44">
        <f t="shared" si="70"/>
        <v>0.25770622929657017</v>
      </c>
      <c r="CC198" s="21">
        <f t="shared" si="71"/>
        <v>2.319385019367215E-2</v>
      </c>
      <c r="CD198" s="45">
        <f t="shared" si="72"/>
        <v>0.7950982325652437</v>
      </c>
      <c r="CE198" s="44">
        <f t="shared" si="73"/>
        <v>0.19470588234705866</v>
      </c>
      <c r="CF198" s="21">
        <f t="shared" si="74"/>
        <v>1.7949187823385282E-2</v>
      </c>
      <c r="CG198" s="45">
        <f t="shared" si="75"/>
        <v>0.83702609552356988</v>
      </c>
      <c r="CH198"/>
      <c r="CI198"/>
      <c r="CJ198"/>
    </row>
    <row r="199" spans="1:88" ht="14.25" x14ac:dyDescent="0.45">
      <c r="A199" s="2" t="s">
        <v>227</v>
      </c>
      <c r="B199" s="41"/>
      <c r="C199" s="41">
        <v>1.0523255813983912</v>
      </c>
      <c r="D199" s="41">
        <v>0.95580110496993365</v>
      </c>
      <c r="E199" s="41">
        <v>1.1445086705285841</v>
      </c>
      <c r="F199" s="41">
        <v>1.1414141414212839</v>
      </c>
      <c r="G199" s="41">
        <v>1.0663716814188662</v>
      </c>
      <c r="H199" s="41">
        <v>1.116182572660422</v>
      </c>
      <c r="I199" s="41">
        <v>1.0892193308178439</v>
      </c>
      <c r="J199" s="41">
        <v>1.0682593856678584</v>
      </c>
      <c r="K199" s="41">
        <v>1.1461661342059479</v>
      </c>
      <c r="L199" s="41">
        <v>1.176306620204548</v>
      </c>
      <c r="M199" s="41">
        <v>1.393957345978565</v>
      </c>
      <c r="N199" s="41">
        <v>1.3850403740026431</v>
      </c>
      <c r="O199" s="41">
        <v>1.227472639867961</v>
      </c>
      <c r="P199" s="41">
        <v>1.1090742438118979</v>
      </c>
      <c r="Q199" s="41">
        <v>1.212546957175586</v>
      </c>
      <c r="R199" s="41">
        <v>1.4236941570151851</v>
      </c>
      <c r="S199" s="41">
        <v>1.565565565566605</v>
      </c>
      <c r="T199" s="41">
        <v>1.7346269320610901</v>
      </c>
      <c r="U199" s="41">
        <v>1.892752972850376</v>
      </c>
      <c r="V199" s="41">
        <v>2.2533699112649099</v>
      </c>
      <c r="W199" s="41">
        <v>1.20966666666</v>
      </c>
      <c r="X199" s="41">
        <v>1.163061449436005</v>
      </c>
      <c r="Y199" s="41">
        <v>1.239530889061726</v>
      </c>
      <c r="Z199" s="41">
        <v>1.764849237828813</v>
      </c>
      <c r="AA199" s="41">
        <v>1.9699726531870589</v>
      </c>
      <c r="AB199" s="41">
        <v>1.772134137792003</v>
      </c>
      <c r="AC199" s="41">
        <v>1.814053840067428</v>
      </c>
      <c r="AD199" s="41">
        <v>1.5062304956046191</v>
      </c>
      <c r="AE199" s="41">
        <v>1.5819617502157342</v>
      </c>
      <c r="AF199" s="41">
        <v>1.445483436672393</v>
      </c>
      <c r="AG199" s="41">
        <v>1.6684428618504361</v>
      </c>
      <c r="AH199" s="41">
        <v>1.6347583043146741</v>
      </c>
      <c r="AI199" s="41">
        <v>1.3404533586094709</v>
      </c>
      <c r="AJ199" s="41">
        <v>1.189925012952181</v>
      </c>
      <c r="AK199" s="41">
        <v>1.491973796505641</v>
      </c>
      <c r="AL199" s="41">
        <v>1.553044235418763</v>
      </c>
      <c r="AM199" s="41">
        <v>1.7222256442877608</v>
      </c>
      <c r="AN199" s="41">
        <v>1.7638063641195418</v>
      </c>
      <c r="AO199" s="41">
        <v>1.6356666243267211</v>
      </c>
      <c r="AP199" s="41">
        <v>1.6219195645960021</v>
      </c>
      <c r="AQ199" s="41">
        <v>1.8044743672807408</v>
      </c>
      <c r="AR199" s="41">
        <v>2.1252590557302202</v>
      </c>
      <c r="AS199" s="41">
        <v>2.01971683202507</v>
      </c>
      <c r="AT199" s="41">
        <v>1.6845919383953771</v>
      </c>
      <c r="AU199" s="41">
        <v>1.541007924425188</v>
      </c>
      <c r="AV199" s="41">
        <v>1.4473604215219349</v>
      </c>
      <c r="AW199" s="41">
        <v>1.42248319798376</v>
      </c>
      <c r="AX199" s="41">
        <v>1.2834204860043061</v>
      </c>
      <c r="AY199" s="41">
        <v>1.1981880931837789</v>
      </c>
      <c r="AZ199" s="41">
        <v>1.1081107030556161</v>
      </c>
      <c r="BA199" s="41">
        <v>1.0565868803927911</v>
      </c>
      <c r="BB199" s="41">
        <v>1.0476382472733263</v>
      </c>
      <c r="BC199" s="41">
        <v>1.0435934065217276</v>
      </c>
      <c r="BD199" s="41">
        <v>1.1397247259135139</v>
      </c>
      <c r="BE199" s="41">
        <v>1.1937973017439951</v>
      </c>
      <c r="BF199" s="41">
        <v>1.0915760507540986</v>
      </c>
      <c r="BG199" s="41">
        <v>1.0469927739035652</v>
      </c>
      <c r="BH199" s="41">
        <v>1.0639890343560696</v>
      </c>
      <c r="BI199" s="41">
        <v>1.0811421404176869</v>
      </c>
      <c r="BJ199" s="41">
        <v>1.0786095172866856</v>
      </c>
      <c r="BK199" s="41">
        <v>1.0709916739560035</v>
      </c>
      <c r="BL199" s="41">
        <v>1.0667638686804828</v>
      </c>
      <c r="BM199" s="41">
        <v>8.09E-2</v>
      </c>
      <c r="BN199" s="46">
        <v>8.1000000000000003E-2</v>
      </c>
      <c r="BO199" s="2">
        <f t="shared" si="57"/>
        <v>64</v>
      </c>
      <c r="BP199" s="44">
        <f t="shared" si="58"/>
        <v>1.2591299237350695</v>
      </c>
      <c r="BQ199" s="21">
        <f t="shared" si="59"/>
        <v>8.4911020599958142E-2</v>
      </c>
      <c r="BR199" s="45">
        <f t="shared" si="60"/>
        <v>0.44264829104944875</v>
      </c>
      <c r="BS199" s="44">
        <f t="shared" si="61"/>
        <v>40.305522325791109</v>
      </c>
      <c r="BT199" s="21">
        <f t="shared" si="62"/>
        <v>0.45077750105940129</v>
      </c>
      <c r="BU199" s="45">
        <f t="shared" si="63"/>
        <v>2.4209837902851101E-2</v>
      </c>
      <c r="BV199" s="44">
        <f t="shared" si="64"/>
        <v>86.858878151864488</v>
      </c>
      <c r="BW199" s="21">
        <f t="shared" si="65"/>
        <v>0.56451079956333761</v>
      </c>
      <c r="BX199" s="45">
        <f t="shared" si="66"/>
        <v>1.1381889013782936E-2</v>
      </c>
      <c r="BY199" s="44">
        <f t="shared" si="67"/>
        <v>91.594770762108482</v>
      </c>
      <c r="BZ199" s="21">
        <f t="shared" si="68"/>
        <v>0.57274620560774769</v>
      </c>
      <c r="CA199" s="45">
        <f t="shared" si="69"/>
        <v>1.0799745944284131E-2</v>
      </c>
      <c r="CB199" s="44">
        <f t="shared" si="70"/>
        <v>44.605752845356825</v>
      </c>
      <c r="CC199" s="21">
        <f t="shared" si="71"/>
        <v>0.46521704744141501</v>
      </c>
      <c r="CD199" s="45">
        <f t="shared" si="72"/>
        <v>2.1927058268084509E-2</v>
      </c>
      <c r="CE199" s="44">
        <f t="shared" si="73"/>
        <v>2.2500000001381206</v>
      </c>
      <c r="CF199" s="21">
        <f t="shared" si="74"/>
        <v>0.12509277580506351</v>
      </c>
      <c r="CG199" s="45">
        <f t="shared" si="75"/>
        <v>0.30769230767923117</v>
      </c>
      <c r="CH199"/>
      <c r="CI199"/>
      <c r="CJ199"/>
    </row>
    <row r="200" spans="1:88" ht="14.25" x14ac:dyDescent="0.45">
      <c r="A200" s="2" t="s">
        <v>228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>
        <v>1.9729999999999999</v>
      </c>
      <c r="AT200" s="41">
        <v>7.45</v>
      </c>
      <c r="AU200" s="41">
        <v>9.847999999999999</v>
      </c>
      <c r="AV200" s="41">
        <v>13.814</v>
      </c>
      <c r="AW200" s="41">
        <v>2.169</v>
      </c>
      <c r="AX200" s="41">
        <v>1.6440000000000001</v>
      </c>
      <c r="AY200" s="41">
        <v>1.502</v>
      </c>
      <c r="AZ200" s="41">
        <v>1.2610000000000001</v>
      </c>
      <c r="BA200" s="41">
        <v>1.26</v>
      </c>
      <c r="BB200" s="41">
        <v>1.2819999999999989</v>
      </c>
      <c r="BC200" s="41">
        <v>1.2650000000000001</v>
      </c>
      <c r="BD200" s="41">
        <v>1.216</v>
      </c>
      <c r="BE200" s="41">
        <v>1.0780000000000001</v>
      </c>
      <c r="BF200" s="41">
        <v>1.091</v>
      </c>
      <c r="BG200" s="41">
        <v>1.123</v>
      </c>
      <c r="BH200" s="41">
        <v>1.1140000000000001</v>
      </c>
      <c r="BI200" s="41">
        <v>1.119</v>
      </c>
      <c r="BJ200" s="41">
        <v>1.1440000000000001</v>
      </c>
      <c r="BK200" s="41">
        <v>1.1060000000000001</v>
      </c>
      <c r="BL200" s="41">
        <v>1.121</v>
      </c>
      <c r="BM200" s="41">
        <v>0.13300000000000001</v>
      </c>
      <c r="BN200" s="46">
        <v>0.14299999999999999</v>
      </c>
      <c r="BO200" s="2">
        <f t="shared" si="57"/>
        <v>22</v>
      </c>
      <c r="BP200" s="44">
        <f t="shared" si="58"/>
        <v>3.1080131215575237</v>
      </c>
      <c r="BQ200" s="21">
        <f t="shared" si="59"/>
        <v>0.15176315742179858</v>
      </c>
      <c r="BR200" s="45">
        <f t="shared" si="60"/>
        <v>0.24342668107663132</v>
      </c>
      <c r="BS200" s="44" t="str">
        <f t="shared" si="61"/>
        <v/>
      </c>
      <c r="BT200" s="21" t="str">
        <f t="shared" si="62"/>
        <v/>
      </c>
      <c r="BU200" s="45" t="str">
        <f t="shared" si="63"/>
        <v/>
      </c>
      <c r="BV200" s="44" t="str">
        <f t="shared" si="64"/>
        <v/>
      </c>
      <c r="BW200" s="21" t="str">
        <f t="shared" si="65"/>
        <v/>
      </c>
      <c r="BX200" s="45" t="str">
        <f t="shared" si="66"/>
        <v/>
      </c>
      <c r="BY200" s="44" t="str">
        <f t="shared" si="67"/>
        <v/>
      </c>
      <c r="BZ200" s="21" t="str">
        <f t="shared" si="68"/>
        <v/>
      </c>
      <c r="CA200" s="45" t="str">
        <f t="shared" si="69"/>
        <v/>
      </c>
      <c r="CB200" s="44" t="str">
        <f t="shared" si="70"/>
        <v/>
      </c>
      <c r="CC200" s="21" t="str">
        <f t="shared" si="71"/>
        <v/>
      </c>
      <c r="CD200" s="45" t="str">
        <f t="shared" si="72"/>
        <v/>
      </c>
      <c r="CE200" s="44" t="str">
        <f t="shared" si="73"/>
        <v/>
      </c>
      <c r="CF200" s="21" t="str">
        <f t="shared" si="74"/>
        <v/>
      </c>
      <c r="CG200" s="45" t="str">
        <f t="shared" si="75"/>
        <v/>
      </c>
      <c r="CH200"/>
      <c r="CI200"/>
      <c r="CJ200"/>
    </row>
    <row r="201" spans="1:88" ht="14.25" x14ac:dyDescent="0.45">
      <c r="A201" s="2" t="s">
        <v>229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>
        <v>1.05736509479825</v>
      </c>
      <c r="AF201" s="41">
        <v>1.0641379310344825</v>
      </c>
      <c r="AG201" s="41">
        <v>1.0416936703391664</v>
      </c>
      <c r="AH201" s="41">
        <v>1.112401493156367</v>
      </c>
      <c r="AI201" s="41">
        <v>1.268456375838926</v>
      </c>
      <c r="AJ201" s="41">
        <v>1.0667254556143444</v>
      </c>
      <c r="AK201" s="41">
        <v>1.0165334802976027</v>
      </c>
      <c r="AL201" s="41">
        <v>1.0551640010843046</v>
      </c>
      <c r="AM201" s="41">
        <v>1.0106615285806038</v>
      </c>
      <c r="AN201" s="41">
        <v>1.0476614133197764</v>
      </c>
      <c r="AO201" s="41">
        <v>1.1603939500527609</v>
      </c>
      <c r="AP201" s="41">
        <v>1.0876023037284026</v>
      </c>
      <c r="AQ201" s="41">
        <v>1.0774804905239688</v>
      </c>
      <c r="AR201" s="41">
        <v>1.0475944128297983</v>
      </c>
      <c r="AS201" s="41">
        <v>1.0646913580246913</v>
      </c>
      <c r="AT201" s="41">
        <v>1.0405844155844155</v>
      </c>
      <c r="AU201" s="41">
        <v>1.0356585691999109</v>
      </c>
      <c r="AV201" s="41">
        <v>1.0230256079190876</v>
      </c>
      <c r="AW201" s="41">
        <v>1.0222970130416491</v>
      </c>
      <c r="AX201" s="41">
        <v>1.0090634441087611</v>
      </c>
      <c r="AY201" s="41">
        <v>1.0283070223189985</v>
      </c>
      <c r="AZ201" s="41">
        <v>1.0328215987294866</v>
      </c>
      <c r="BA201" s="41">
        <v>1.0199897488467453</v>
      </c>
      <c r="BB201" s="41">
        <v>1.0246231155778893</v>
      </c>
      <c r="BC201" s="41">
        <v>1.0365375183913681</v>
      </c>
      <c r="BD201" s="41">
        <v>1.0196356754199196</v>
      </c>
      <c r="BE201" s="41">
        <v>1.0301624129930393</v>
      </c>
      <c r="BF201" s="41">
        <v>1.0141891891891892</v>
      </c>
      <c r="BG201" s="41">
        <v>1.0119920053297802</v>
      </c>
      <c r="BH201" s="41">
        <v>1.0204081632653061</v>
      </c>
      <c r="BI201" s="41">
        <v>1.0395698924731183</v>
      </c>
      <c r="BJ201" s="41">
        <v>1.0482728589160115</v>
      </c>
      <c r="BK201" s="41">
        <v>1.0425050096194246</v>
      </c>
      <c r="BL201" s="41">
        <v>1.0280929325895729</v>
      </c>
      <c r="BM201" s="41">
        <v>8.6E-3</v>
      </c>
      <c r="BN201" s="46">
        <v>1.3599999999999999E-2</v>
      </c>
      <c r="BO201" s="2">
        <f t="shared" si="57"/>
        <v>36</v>
      </c>
      <c r="BP201" s="44">
        <f t="shared" si="58"/>
        <v>0.32732130728643183</v>
      </c>
      <c r="BQ201" s="21">
        <f t="shared" si="59"/>
        <v>2.8721002675955454E-2</v>
      </c>
      <c r="BR201" s="45">
        <f t="shared" si="60"/>
        <v>0.7533970821612096</v>
      </c>
      <c r="BS201" s="44">
        <f t="shared" si="61"/>
        <v>0.37415844978717838</v>
      </c>
      <c r="BT201" s="21">
        <f t="shared" si="62"/>
        <v>3.2294661199272268E-2</v>
      </c>
      <c r="BU201" s="45">
        <f t="shared" si="63"/>
        <v>0.72771811733564939</v>
      </c>
      <c r="BV201" s="44">
        <f t="shared" si="64"/>
        <v>1.3245724361303921</v>
      </c>
      <c r="BW201" s="21">
        <f t="shared" si="65"/>
        <v>8.8013560845994876E-2</v>
      </c>
      <c r="BX201" s="45">
        <f t="shared" si="66"/>
        <v>0.43018663753264391</v>
      </c>
      <c r="BY201" s="44" t="str">
        <f t="shared" si="67"/>
        <v/>
      </c>
      <c r="BZ201" s="21" t="str">
        <f t="shared" si="68"/>
        <v/>
      </c>
      <c r="CA201" s="45" t="str">
        <f t="shared" si="69"/>
        <v/>
      </c>
      <c r="CB201" s="44" t="str">
        <f t="shared" si="70"/>
        <v/>
      </c>
      <c r="CC201" s="21" t="str">
        <f t="shared" si="71"/>
        <v/>
      </c>
      <c r="CD201" s="45" t="str">
        <f t="shared" si="72"/>
        <v/>
      </c>
      <c r="CE201" s="44" t="str">
        <f t="shared" si="73"/>
        <v/>
      </c>
      <c r="CF201" s="21" t="str">
        <f t="shared" si="74"/>
        <v/>
      </c>
      <c r="CG201" s="45" t="str">
        <f t="shared" si="75"/>
        <v/>
      </c>
      <c r="CH201"/>
      <c r="CI201"/>
      <c r="CJ201"/>
    </row>
    <row r="202" spans="1:88" ht="14.25" x14ac:dyDescent="0.45">
      <c r="A202" s="2" t="s">
        <v>288</v>
      </c>
      <c r="B202" s="41"/>
      <c r="C202" s="41">
        <v>1.07249011856917</v>
      </c>
      <c r="D202" s="41">
        <v>1.0193852730892563</v>
      </c>
      <c r="E202" s="41">
        <v>1.0714150978986681</v>
      </c>
      <c r="F202" s="41">
        <v>1.0119366197183099</v>
      </c>
      <c r="G202" s="41">
        <v>0.98663836598350674</v>
      </c>
      <c r="H202" s="41">
        <v>1.0005995415270645</v>
      </c>
      <c r="I202" s="41">
        <v>0.99672212040039498</v>
      </c>
      <c r="J202" s="41">
        <v>1.008699034619329</v>
      </c>
      <c r="K202" s="41">
        <v>0.97893076248904587</v>
      </c>
      <c r="L202" s="41">
        <v>1.0476650909611818</v>
      </c>
      <c r="M202" s="41">
        <v>1.051239104426591</v>
      </c>
      <c r="N202" s="41">
        <v>1.034239448527021</v>
      </c>
      <c r="O202" s="41">
        <v>0.97198729839343545</v>
      </c>
      <c r="P202" s="41">
        <v>1.0098007504204942</v>
      </c>
      <c r="Q202" s="41">
        <v>1.0114994074121542</v>
      </c>
      <c r="R202" s="41">
        <v>1.020963962252202</v>
      </c>
      <c r="S202" s="41">
        <v>1.0171836228287818</v>
      </c>
      <c r="T202" s="41">
        <v>1.0176861621028261</v>
      </c>
      <c r="U202" s="41">
        <v>1.0002397075567784</v>
      </c>
      <c r="V202" s="41">
        <v>1.0128811934575546</v>
      </c>
      <c r="W202" s="41">
        <v>1.0243996214361764</v>
      </c>
      <c r="X202" s="41">
        <v>1.0249155527326248</v>
      </c>
      <c r="Y202" s="41">
        <v>1.0324225352112688</v>
      </c>
      <c r="Z202" s="41">
        <v>1.0282120542413586</v>
      </c>
      <c r="AA202" s="41">
        <v>1.0412631020299845</v>
      </c>
      <c r="AB202" s="41">
        <v>1.082874617737003</v>
      </c>
      <c r="AC202" s="41">
        <v>1.1024428127647561</v>
      </c>
      <c r="AD202" s="41">
        <v>1.0760166506564204</v>
      </c>
      <c r="AE202" s="41">
        <v>1.0780264254255445</v>
      </c>
      <c r="AF202" s="41">
        <v>1.0711459541029469</v>
      </c>
      <c r="AG202" s="41">
        <v>1.1235460871059191</v>
      </c>
      <c r="AH202" s="41">
        <v>1.2154107284849209</v>
      </c>
      <c r="AI202" s="41">
        <v>1.1604997295019071</v>
      </c>
      <c r="AJ202" s="41">
        <v>1.096606678230702</v>
      </c>
      <c r="AK202" s="41">
        <v>1.0633804905537265</v>
      </c>
      <c r="AL202" s="41">
        <v>1.1157286030382441</v>
      </c>
      <c r="AM202" s="41">
        <v>1.113823848012673</v>
      </c>
      <c r="AN202" s="41">
        <v>1.115433530335898</v>
      </c>
      <c r="AO202" s="41">
        <v>1.2813547954393001</v>
      </c>
      <c r="AP202" s="41">
        <v>1.294687254645384</v>
      </c>
      <c r="AQ202" s="41">
        <v>1.844633110976349</v>
      </c>
      <c r="AR202" s="41">
        <v>1.406557520766212</v>
      </c>
      <c r="AS202" s="41">
        <v>1.342054006887204</v>
      </c>
      <c r="AT202" s="41">
        <v>1.31422633491623</v>
      </c>
      <c r="AU202" s="41">
        <v>1.381216152942323</v>
      </c>
      <c r="AV202" s="41">
        <v>1.60821010080335</v>
      </c>
      <c r="AW202" s="41">
        <v>1.599191040193451</v>
      </c>
      <c r="AX202" s="41">
        <v>1.998771422389461</v>
      </c>
      <c r="AY202" s="41">
        <v>1.500390698878177</v>
      </c>
      <c r="AZ202" s="41">
        <v>1.3578201528221641</v>
      </c>
      <c r="BA202" s="41">
        <v>1.235698903453319</v>
      </c>
      <c r="BB202" s="41">
        <v>1.1620480731029019</v>
      </c>
      <c r="BC202" s="41">
        <v>1.125347237061409</v>
      </c>
      <c r="BD202" s="41">
        <v>1.224327814066535</v>
      </c>
      <c r="BE202" s="41">
        <v>1.310896739973324</v>
      </c>
      <c r="BF202" s="41">
        <v>1.2174766930102709</v>
      </c>
      <c r="BG202" s="41">
        <v>1.159546308713812</v>
      </c>
      <c r="BH202" s="41">
        <v>1.136626456363018</v>
      </c>
      <c r="BI202" s="41">
        <v>1.1869864534754611</v>
      </c>
      <c r="BJ202" s="41">
        <v>1.314405986903652</v>
      </c>
      <c r="BK202" s="41">
        <v>1.2708094144661299</v>
      </c>
      <c r="BL202" s="41">
        <v>1.2818746470920379</v>
      </c>
      <c r="BM202" s="41">
        <v>0.26090000000000002</v>
      </c>
      <c r="BN202" s="46">
        <v>0.2107</v>
      </c>
      <c r="BO202" s="2">
        <f t="shared" si="57"/>
        <v>64</v>
      </c>
      <c r="BP202" s="44">
        <f t="shared" si="58"/>
        <v>5.6772720675357471</v>
      </c>
      <c r="BQ202" s="21">
        <f t="shared" si="59"/>
        <v>0.20909355781598782</v>
      </c>
      <c r="BR202" s="45">
        <f t="shared" si="60"/>
        <v>0.14976175747906148</v>
      </c>
      <c r="BS202" s="44">
        <f t="shared" si="61"/>
        <v>43.342976746224728</v>
      </c>
      <c r="BT202" s="21">
        <f t="shared" si="62"/>
        <v>0.46110855761937963</v>
      </c>
      <c r="BU202" s="45">
        <f t="shared" si="63"/>
        <v>2.255148556496352E-2</v>
      </c>
      <c r="BV202" s="44">
        <f t="shared" si="64"/>
        <v>5.9770322343874192</v>
      </c>
      <c r="BW202" s="21">
        <f t="shared" si="65"/>
        <v>0.2144148605151186</v>
      </c>
      <c r="BX202" s="45">
        <f t="shared" si="66"/>
        <v>0.14332741578451366</v>
      </c>
      <c r="BY202" s="44">
        <f t="shared" si="67"/>
        <v>0.88803880243670119</v>
      </c>
      <c r="BZ202" s="21">
        <f t="shared" si="68"/>
        <v>6.5616880474898887E-2</v>
      </c>
      <c r="CA202" s="45">
        <f t="shared" si="69"/>
        <v>0.52965013150651397</v>
      </c>
      <c r="CB202" s="44">
        <f t="shared" si="70"/>
        <v>0.12625999869935955</v>
      </c>
      <c r="CC202" s="21">
        <f t="shared" si="71"/>
        <v>1.1961210694016566E-2</v>
      </c>
      <c r="CD202" s="45">
        <f t="shared" si="72"/>
        <v>0.88789444813349616</v>
      </c>
      <c r="CE202" s="44">
        <f t="shared" si="73"/>
        <v>0.18271304518002385</v>
      </c>
      <c r="CF202" s="21">
        <f t="shared" si="74"/>
        <v>1.6922692586554877E-2</v>
      </c>
      <c r="CG202" s="45">
        <f t="shared" si="75"/>
        <v>0.84551362993361368</v>
      </c>
      <c r="CH202"/>
      <c r="CI202"/>
      <c r="CJ202"/>
    </row>
    <row r="203" spans="1:88" ht="14.25" x14ac:dyDescent="0.45">
      <c r="A203" s="2" t="s">
        <v>230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>
        <v>5.8730000000000002</v>
      </c>
      <c r="AO203" s="41">
        <v>4.0129999999999999</v>
      </c>
      <c r="AP203" s="41">
        <v>4.0819999999999999</v>
      </c>
      <c r="AQ203" s="41">
        <v>1.7429999999999999</v>
      </c>
      <c r="AR203" s="41">
        <v>1.3639999999999999</v>
      </c>
      <c r="AS203" s="41">
        <v>1.827</v>
      </c>
      <c r="AT203" s="41">
        <v>1.377</v>
      </c>
      <c r="AU203" s="41">
        <v>1.0840000000000001</v>
      </c>
      <c r="AV203" s="41">
        <v>1.093</v>
      </c>
      <c r="AW203" s="41">
        <v>1.1689999999999989</v>
      </c>
      <c r="AX203" s="41">
        <v>1.0567500000000001</v>
      </c>
      <c r="AY203" s="41">
        <v>1.0320952606261369</v>
      </c>
      <c r="AZ203" s="41">
        <v>1.0726619804400974</v>
      </c>
      <c r="BA203" s="41">
        <v>1.0411710235771718</v>
      </c>
      <c r="BB203" s="41">
        <v>0.98289662721488946</v>
      </c>
      <c r="BC203" s="41">
        <v>0.99568455488271757</v>
      </c>
      <c r="BD203" s="41">
        <v>1.0383082838168476</v>
      </c>
      <c r="BE203" s="41">
        <v>1.0321988995312819</v>
      </c>
      <c r="BF203" s="41">
        <v>1.0775913129318855</v>
      </c>
      <c r="BG203" s="41">
        <v>1.0828142176621476</v>
      </c>
      <c r="BH203" s="41">
        <v>1.0738578680203044</v>
      </c>
      <c r="BI203" s="41">
        <v>1.0830378949026993</v>
      </c>
      <c r="BJ203" s="41">
        <v>1.2311631628719031</v>
      </c>
      <c r="BK203" s="41">
        <v>1.0705455849909105</v>
      </c>
      <c r="BL203" s="41">
        <v>1.0886160036095396</v>
      </c>
      <c r="BM203" s="41">
        <v>0.18679999999999999</v>
      </c>
      <c r="BN203" s="46">
        <v>9.0899999999999995E-2</v>
      </c>
      <c r="BO203" s="2">
        <f t="shared" si="57"/>
        <v>27</v>
      </c>
      <c r="BP203" s="44">
        <f t="shared" si="58"/>
        <v>0.87602486619903464</v>
      </c>
      <c r="BQ203" s="21">
        <f t="shared" si="59"/>
        <v>6.4936859489967302E-2</v>
      </c>
      <c r="BR203" s="45">
        <f t="shared" si="60"/>
        <v>0.53304197509176632</v>
      </c>
      <c r="BS203" s="44">
        <f t="shared" si="61"/>
        <v>4.7893234479203057</v>
      </c>
      <c r="BT203" s="21">
        <f t="shared" si="62"/>
        <v>0.19196301876807409</v>
      </c>
      <c r="BU203" s="45">
        <f t="shared" si="63"/>
        <v>0.17273175509985181</v>
      </c>
      <c r="BV203" s="44" t="str">
        <f t="shared" si="64"/>
        <v/>
      </c>
      <c r="BW203" s="21" t="str">
        <f t="shared" si="65"/>
        <v/>
      </c>
      <c r="BX203" s="45" t="str">
        <f t="shared" si="66"/>
        <v/>
      </c>
      <c r="BY203" s="44" t="str">
        <f t="shared" si="67"/>
        <v/>
      </c>
      <c r="BZ203" s="21" t="str">
        <f t="shared" si="68"/>
        <v/>
      </c>
      <c r="CA203" s="45" t="str">
        <f t="shared" si="69"/>
        <v/>
      </c>
      <c r="CB203" s="44" t="str">
        <f t="shared" si="70"/>
        <v/>
      </c>
      <c r="CC203" s="21" t="str">
        <f t="shared" si="71"/>
        <v/>
      </c>
      <c r="CD203" s="45" t="str">
        <f t="shared" si="72"/>
        <v/>
      </c>
      <c r="CE203" s="44" t="str">
        <f t="shared" si="73"/>
        <v/>
      </c>
      <c r="CF203" s="21" t="str">
        <f t="shared" si="74"/>
        <v/>
      </c>
      <c r="CG203" s="45" t="str">
        <f t="shared" si="75"/>
        <v/>
      </c>
      <c r="CH203"/>
      <c r="CI203"/>
      <c r="CJ203"/>
    </row>
    <row r="204" spans="1:88" ht="14.25" x14ac:dyDescent="0.45">
      <c r="A204" s="2" t="s">
        <v>289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>
        <v>1.0321800000000001</v>
      </c>
      <c r="AU204" s="41">
        <v>1.0256099999999999</v>
      </c>
      <c r="AV204" s="41">
        <v>1.0423500000000001</v>
      </c>
      <c r="AW204" s="41">
        <v>1.05104</v>
      </c>
      <c r="AX204" s="41">
        <v>1.0485599999999999</v>
      </c>
      <c r="AY204" s="41">
        <v>1.0586</v>
      </c>
      <c r="AZ204" s="41">
        <v>1.04375</v>
      </c>
      <c r="BA204" s="41">
        <v>1.0230999999999999</v>
      </c>
      <c r="BB204" s="41">
        <v>1.02759</v>
      </c>
      <c r="BC204" s="41">
        <v>1.0309200000000001</v>
      </c>
      <c r="BD204" s="41">
        <v>1.0039499999999999</v>
      </c>
      <c r="BE204" s="41">
        <v>1.03616</v>
      </c>
      <c r="BF204" s="41">
        <v>1.00986</v>
      </c>
      <c r="BG204" s="41">
        <v>1.0194799999999999</v>
      </c>
      <c r="BH204" s="41">
        <v>1.0275399999999999</v>
      </c>
      <c r="BI204" s="41">
        <v>1.0250999999999999</v>
      </c>
      <c r="BJ204" s="41">
        <v>1.0751200000000001</v>
      </c>
      <c r="BK204" s="41">
        <v>1.0295099999999999</v>
      </c>
      <c r="BL204" s="41">
        <v>1.0236700000000001</v>
      </c>
      <c r="BM204" s="41">
        <v>2.53E-2</v>
      </c>
      <c r="BN204" s="46">
        <v>2.1899999999999999E-2</v>
      </c>
      <c r="BO204" s="2">
        <f t="shared" si="57"/>
        <v>21</v>
      </c>
      <c r="BP204" s="44">
        <f t="shared" si="58"/>
        <v>0.32274492136077226</v>
      </c>
      <c r="BQ204" s="21">
        <f t="shared" si="59"/>
        <v>2.8365765056063585E-2</v>
      </c>
      <c r="BR204" s="45">
        <f t="shared" si="60"/>
        <v>0.75600365864285546</v>
      </c>
      <c r="BS204" s="44" t="str">
        <f t="shared" si="61"/>
        <v/>
      </c>
      <c r="BT204" s="21" t="str">
        <f t="shared" si="62"/>
        <v/>
      </c>
      <c r="BU204" s="45" t="str">
        <f t="shared" si="63"/>
        <v/>
      </c>
      <c r="BV204" s="44" t="str">
        <f t="shared" si="64"/>
        <v/>
      </c>
      <c r="BW204" s="21" t="str">
        <f t="shared" si="65"/>
        <v/>
      </c>
      <c r="BX204" s="45" t="str">
        <f t="shared" si="66"/>
        <v/>
      </c>
      <c r="BY204" s="44" t="str">
        <f t="shared" si="67"/>
        <v/>
      </c>
      <c r="BZ204" s="21" t="str">
        <f t="shared" si="68"/>
        <v/>
      </c>
      <c r="CA204" s="45" t="str">
        <f t="shared" si="69"/>
        <v/>
      </c>
      <c r="CB204" s="44" t="str">
        <f t="shared" si="70"/>
        <v/>
      </c>
      <c r="CC204" s="21" t="str">
        <f t="shared" si="71"/>
        <v/>
      </c>
      <c r="CD204" s="45" t="str">
        <f t="shared" si="72"/>
        <v/>
      </c>
      <c r="CE204" s="44" t="str">
        <f t="shared" si="73"/>
        <v/>
      </c>
      <c r="CF204" s="21" t="str">
        <f t="shared" si="74"/>
        <v/>
      </c>
      <c r="CG204" s="45" t="str">
        <f t="shared" si="75"/>
        <v/>
      </c>
      <c r="CH204"/>
      <c r="CI204"/>
      <c r="CJ204"/>
    </row>
    <row r="205" spans="1:88" ht="14.25" x14ac:dyDescent="0.45">
      <c r="A205" s="2" t="s">
        <v>232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>
        <v>1.0708700591211193</v>
      </c>
      <c r="AZ205" s="41">
        <v>1.0557964505837303</v>
      </c>
      <c r="BA205" s="41">
        <v>1.0554439180373627</v>
      </c>
      <c r="BB205" s="41">
        <v>1.0301985908245594</v>
      </c>
      <c r="BC205" s="41">
        <v>1.0100499123166264</v>
      </c>
      <c r="BD205" s="41">
        <v>1.0573889816359505</v>
      </c>
      <c r="BE205" s="41">
        <v>1.0437402111858354</v>
      </c>
      <c r="BF205" s="41">
        <v>1.0300417498640924</v>
      </c>
      <c r="BG205" s="41">
        <v>1.034710840896127</v>
      </c>
      <c r="BH205" s="41">
        <v>1.038768506504</v>
      </c>
      <c r="BI205" s="41">
        <v>1.0182596880856889</v>
      </c>
      <c r="BJ205" s="41">
        <v>1.0989035004519412</v>
      </c>
      <c r="BK205" s="41">
        <v>1.0275354067928102</v>
      </c>
      <c r="BL205" s="41"/>
      <c r="BM205" s="41"/>
      <c r="BN205" s="46"/>
      <c r="BO205" s="2">
        <f t="shared" si="57"/>
        <v>13</v>
      </c>
      <c r="BP205" s="44">
        <f t="shared" si="58"/>
        <v>0.46183544361922602</v>
      </c>
      <c r="BQ205" s="21">
        <f t="shared" si="59"/>
        <v>3.8699323475427594E-2</v>
      </c>
      <c r="BR205" s="45">
        <f t="shared" si="60"/>
        <v>0.68407152416840467</v>
      </c>
      <c r="BS205" s="44" t="str">
        <f t="shared" si="61"/>
        <v/>
      </c>
      <c r="BT205" s="21" t="str">
        <f t="shared" si="62"/>
        <v/>
      </c>
      <c r="BU205" s="45" t="str">
        <f t="shared" si="63"/>
        <v/>
      </c>
      <c r="BV205" s="44" t="str">
        <f t="shared" si="64"/>
        <v/>
      </c>
      <c r="BW205" s="21" t="str">
        <f t="shared" si="65"/>
        <v/>
      </c>
      <c r="BX205" s="45" t="str">
        <f t="shared" si="66"/>
        <v/>
      </c>
      <c r="BY205" s="44" t="str">
        <f t="shared" si="67"/>
        <v/>
      </c>
      <c r="BZ205" s="21" t="str">
        <f t="shared" si="68"/>
        <v/>
      </c>
      <c r="CA205" s="45" t="str">
        <f t="shared" si="69"/>
        <v/>
      </c>
      <c r="CB205" s="44" t="str">
        <f t="shared" si="70"/>
        <v/>
      </c>
      <c r="CC205" s="21" t="str">
        <f t="shared" si="71"/>
        <v/>
      </c>
      <c r="CD205" s="45" t="str">
        <f t="shared" si="72"/>
        <v/>
      </c>
      <c r="CE205" s="44" t="str">
        <f t="shared" si="73"/>
        <v/>
      </c>
      <c r="CF205" s="21" t="str">
        <f t="shared" si="74"/>
        <v/>
      </c>
      <c r="CG205" s="45" t="str">
        <f t="shared" si="75"/>
        <v/>
      </c>
      <c r="CH205"/>
      <c r="CI205"/>
      <c r="CJ205"/>
    </row>
    <row r="206" spans="1:88" ht="14.25" x14ac:dyDescent="0.45">
      <c r="A206" s="2" t="s">
        <v>290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>
        <v>1.3599999999999999</v>
      </c>
      <c r="AT206" s="41">
        <v>1.294117647058824</v>
      </c>
      <c r="AU206" s="41">
        <v>1.3575229801644899</v>
      </c>
      <c r="AV206" s="41">
        <v>1.493941553813257</v>
      </c>
      <c r="AW206" s="41">
        <v>1.55081106870229</v>
      </c>
      <c r="AX206" s="41">
        <v>1.3073373327180431</v>
      </c>
      <c r="AY206" s="41">
        <v>1.0217672667372633</v>
      </c>
      <c r="AZ206" s="41">
        <v>1.0597650852141869</v>
      </c>
      <c r="BA206" s="41">
        <v>1.086602194936434</v>
      </c>
      <c r="BB206" s="41">
        <v>1.0459000000000001</v>
      </c>
      <c r="BC206" s="41">
        <v>1.1191159129298529</v>
      </c>
      <c r="BD206" s="41">
        <v>1.122385339389711</v>
      </c>
      <c r="BE206" s="41">
        <v>1.108323607023241</v>
      </c>
      <c r="BF206" s="41">
        <v>1.1251509514952069</v>
      </c>
      <c r="BG206" s="41">
        <v>1.118112639374949</v>
      </c>
      <c r="BH206" s="41">
        <v>1.1084479869142581</v>
      </c>
      <c r="BI206" s="41">
        <v>1.0790511778988727</v>
      </c>
      <c r="BJ206" s="41">
        <v>1.1897625743180771</v>
      </c>
      <c r="BK206" s="41">
        <v>1.0540776098077529</v>
      </c>
      <c r="BL206" s="41">
        <v>1.1117483386050431</v>
      </c>
      <c r="BM206" s="41">
        <v>0.16389999999999999</v>
      </c>
      <c r="BN206" s="46">
        <v>0.1729</v>
      </c>
      <c r="BO206" s="2">
        <f t="shared" si="57"/>
        <v>22</v>
      </c>
      <c r="BP206" s="44">
        <f t="shared" si="58"/>
        <v>1.7476436410460856</v>
      </c>
      <c r="BQ206" s="21">
        <f t="shared" si="59"/>
        <v>0.10635891713025791</v>
      </c>
      <c r="BR206" s="45">
        <f t="shared" si="60"/>
        <v>0.36394821550413248</v>
      </c>
      <c r="BS206" s="44" t="str">
        <f t="shared" si="61"/>
        <v/>
      </c>
      <c r="BT206" s="21" t="str">
        <f t="shared" si="62"/>
        <v/>
      </c>
      <c r="BU206" s="45" t="str">
        <f t="shared" si="63"/>
        <v/>
      </c>
      <c r="BV206" s="44" t="str">
        <f t="shared" si="64"/>
        <v/>
      </c>
      <c r="BW206" s="21" t="str">
        <f t="shared" si="65"/>
        <v/>
      </c>
      <c r="BX206" s="45" t="str">
        <f t="shared" si="66"/>
        <v/>
      </c>
      <c r="BY206" s="44" t="str">
        <f t="shared" si="67"/>
        <v/>
      </c>
      <c r="BZ206" s="21" t="str">
        <f t="shared" si="68"/>
        <v/>
      </c>
      <c r="CA206" s="45" t="str">
        <f t="shared" si="69"/>
        <v/>
      </c>
      <c r="CB206" s="44" t="str">
        <f t="shared" si="70"/>
        <v/>
      </c>
      <c r="CC206" s="21" t="str">
        <f t="shared" si="71"/>
        <v/>
      </c>
      <c r="CD206" s="45" t="str">
        <f t="shared" si="72"/>
        <v/>
      </c>
      <c r="CE206" s="44" t="str">
        <f t="shared" si="73"/>
        <v/>
      </c>
      <c r="CF206" s="21" t="str">
        <f t="shared" si="74"/>
        <v/>
      </c>
      <c r="CG206" s="45" t="str">
        <f t="shared" si="75"/>
        <v/>
      </c>
      <c r="CH206"/>
      <c r="CI206"/>
      <c r="CJ206"/>
    </row>
    <row r="207" spans="1:88" ht="14.25" x14ac:dyDescent="0.45">
      <c r="A207" s="2" t="s">
        <v>233</v>
      </c>
      <c r="B207" s="25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>
        <v>1.5582822085889569</v>
      </c>
      <c r="AO207" s="41">
        <v>1.4704724409448819</v>
      </c>
      <c r="AP207" s="41">
        <v>1.51004016064257</v>
      </c>
      <c r="AQ207" s="41">
        <v>2.23404255319149</v>
      </c>
      <c r="AR207" s="41">
        <v>2.0702380952380999</v>
      </c>
      <c r="AS207" s="41">
        <v>1.97642323174238</v>
      </c>
      <c r="AT207" s="41">
        <v>2.6570652700998902</v>
      </c>
      <c r="AU207" s="41">
        <v>2.8331204146439402</v>
      </c>
      <c r="AV207" s="41">
        <v>1.5460132184130169</v>
      </c>
      <c r="AW207" s="41">
        <v>1.349295874166667</v>
      </c>
      <c r="AX207" s="41">
        <v>1.4307309799828809</v>
      </c>
      <c r="AY207" s="41">
        <v>1.2441872156894149</v>
      </c>
      <c r="AZ207" s="41">
        <v>1.244584563516651</v>
      </c>
      <c r="BA207" s="41">
        <v>1.2678769667900269</v>
      </c>
      <c r="BB207" s="41">
        <v>1.2603041178881229</v>
      </c>
      <c r="BC207" s="41">
        <v>1.2139378217925501</v>
      </c>
      <c r="BD207" s="41">
        <v>1.2223334464309459</v>
      </c>
      <c r="BE207" s="41">
        <v>1.2140157839019929</v>
      </c>
      <c r="BF207" s="41">
        <v>1.1796778910872869</v>
      </c>
      <c r="BG207" s="41">
        <v>1.1832443970117401</v>
      </c>
      <c r="BH207" s="41">
        <v>1.0901957247226484</v>
      </c>
      <c r="BI207" s="41">
        <v>1.106573496000153</v>
      </c>
      <c r="BJ207" s="41">
        <v>1.1244557934631929</v>
      </c>
      <c r="BK207" s="41">
        <v>1.133952546325895</v>
      </c>
      <c r="BL207" s="41">
        <v>1.0850176133365261</v>
      </c>
      <c r="BM207" s="41">
        <v>6.4299999999999996E-2</v>
      </c>
      <c r="BN207" s="46">
        <v>6.59E-2</v>
      </c>
      <c r="BO207" s="2">
        <f t="shared" si="57"/>
        <v>27</v>
      </c>
      <c r="BP207" s="44">
        <f t="shared" si="58"/>
        <v>3.8746757049303628</v>
      </c>
      <c r="BQ207" s="21">
        <f t="shared" si="59"/>
        <v>0.17164103254727614</v>
      </c>
      <c r="BR207" s="45">
        <f t="shared" si="60"/>
        <v>0.2051418515879069</v>
      </c>
      <c r="BS207" s="44">
        <f t="shared" si="61"/>
        <v>179.48168448412702</v>
      </c>
      <c r="BT207" s="21">
        <f t="shared" si="62"/>
        <v>0.68129264678241763</v>
      </c>
      <c r="BU207" s="45">
        <f t="shared" si="63"/>
        <v>5.5407284282519417E-3</v>
      </c>
      <c r="BV207" s="44" t="str">
        <f t="shared" si="64"/>
        <v/>
      </c>
      <c r="BW207" s="21" t="str">
        <f t="shared" si="65"/>
        <v/>
      </c>
      <c r="BX207" s="45" t="str">
        <f t="shared" si="66"/>
        <v/>
      </c>
      <c r="BY207" s="44" t="str">
        <f t="shared" si="67"/>
        <v/>
      </c>
      <c r="BZ207" s="21" t="str">
        <f t="shared" si="68"/>
        <v/>
      </c>
      <c r="CA207" s="45" t="str">
        <f t="shared" si="69"/>
        <v/>
      </c>
      <c r="CB207" s="44" t="str">
        <f t="shared" si="70"/>
        <v/>
      </c>
      <c r="CC207" s="21" t="str">
        <f t="shared" si="71"/>
        <v/>
      </c>
      <c r="CD207" s="45" t="str">
        <f t="shared" si="72"/>
        <v/>
      </c>
      <c r="CE207" s="44" t="str">
        <f t="shared" si="73"/>
        <v/>
      </c>
      <c r="CF207" s="21" t="str">
        <f t="shared" si="74"/>
        <v/>
      </c>
      <c r="CG207" s="45" t="str">
        <f t="shared" si="75"/>
        <v/>
      </c>
      <c r="CH207"/>
      <c r="CI207"/>
      <c r="CJ207"/>
    </row>
    <row r="208" spans="1:88" ht="14.25" x14ac:dyDescent="0.45">
      <c r="A208" s="30" t="s">
        <v>234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>
        <v>1.0250000000000001</v>
      </c>
      <c r="T208" s="47">
        <v>1.031219512195122</v>
      </c>
      <c r="U208" s="47">
        <v>1.0236518448438978</v>
      </c>
      <c r="V208" s="47">
        <v>1.0138632162661736</v>
      </c>
      <c r="W208" s="47">
        <v>1.00364630810392</v>
      </c>
      <c r="X208" s="47">
        <v>1.0208900999093631</v>
      </c>
      <c r="Y208" s="47">
        <v>1.0302491103205538</v>
      </c>
      <c r="Z208" s="47">
        <v>1.0284974093266712</v>
      </c>
      <c r="AA208" s="47">
        <v>1.0310663308147023</v>
      </c>
      <c r="AB208" s="47">
        <v>1.0659609120526545</v>
      </c>
      <c r="AC208" s="47">
        <v>1.1000763942024454</v>
      </c>
      <c r="AD208" s="47">
        <v>1.1095008051529791</v>
      </c>
      <c r="AE208" s="47">
        <v>1.1030478955007259</v>
      </c>
      <c r="AF208" s="47">
        <v>1.0565789473684211</v>
      </c>
      <c r="AG208" s="47">
        <v>1.1815068493150684</v>
      </c>
      <c r="AH208" s="47">
        <v>1.0540184453227932</v>
      </c>
      <c r="AI208" s="47">
        <v>1.1315</v>
      </c>
      <c r="AJ208" s="47">
        <v>1.1063485049292969</v>
      </c>
      <c r="AK208" s="47">
        <v>1.231194248435374</v>
      </c>
      <c r="AL208" s="47">
        <v>1.2015139226833289</v>
      </c>
      <c r="AM208" s="47">
        <v>1.0849158491592457</v>
      </c>
      <c r="AN208" s="47">
        <v>1.1433074785374751</v>
      </c>
      <c r="AO208" s="47">
        <v>1.1246916267603599</v>
      </c>
      <c r="AP208" s="47">
        <v>1.074223412147995</v>
      </c>
      <c r="AQ208" s="47">
        <v>1.1288210918263171</v>
      </c>
      <c r="AR208" s="47">
        <v>1.1736273675250031</v>
      </c>
      <c r="AS208" s="47">
        <v>1.2334166666666699</v>
      </c>
      <c r="AT208" s="47">
        <v>1.4206472535639445</v>
      </c>
      <c r="AU208" s="47">
        <v>1.2758833880249223</v>
      </c>
      <c r="AV208" s="47">
        <v>1.2226405248248091</v>
      </c>
      <c r="AW208" s="47">
        <v>1.2259382335904381</v>
      </c>
      <c r="AX208" s="47">
        <v>1.214339003282602</v>
      </c>
      <c r="AY208" s="47">
        <v>1.1873604882144546</v>
      </c>
      <c r="AZ208" s="47">
        <v>1.3181959296309049</v>
      </c>
      <c r="BA208" s="47">
        <v>1.5851967185230751</v>
      </c>
      <c r="BB208" s="47">
        <v>1.558664520655362</v>
      </c>
      <c r="BC208" s="47">
        <v>1.7670726540987021</v>
      </c>
      <c r="BD208" s="47">
        <v>2.4005999675693204</v>
      </c>
      <c r="BE208" s="47">
        <v>5.3169982100037103</v>
      </c>
      <c r="BF208" s="47">
        <v>3.823802173650678</v>
      </c>
      <c r="BG208" s="47">
        <v>4.021169962706713</v>
      </c>
      <c r="BH208" s="47">
        <v>11.966776332639865</v>
      </c>
      <c r="BI208" s="47">
        <v>245.11030809260382</v>
      </c>
      <c r="BJ208" s="47">
        <v>2.1601100000000001E+21</v>
      </c>
      <c r="BK208" s="47">
        <v>1.5</v>
      </c>
      <c r="BL208" s="47">
        <v>1.0589999999999999</v>
      </c>
      <c r="BM208" s="47">
        <v>8.2000000000000003E-2</v>
      </c>
      <c r="BN208" s="48">
        <v>0.09</v>
      </c>
      <c r="BO208" s="30">
        <f>COUNT(B208:BN208)</f>
        <v>48</v>
      </c>
      <c r="BP208" s="49">
        <f t="shared" si="58"/>
        <v>5.1374438429835575E+27</v>
      </c>
      <c r="BQ208" s="27">
        <f t="shared" si="59"/>
        <v>589.30261723835019</v>
      </c>
      <c r="BR208" s="50">
        <f t="shared" si="60"/>
        <v>1.9464932962055554E-28</v>
      </c>
      <c r="BS208" s="49">
        <f t="shared" si="61"/>
        <v>10.849235309374306</v>
      </c>
      <c r="BT208" s="27">
        <f t="shared" si="62"/>
        <v>0.28046889294421207</v>
      </c>
      <c r="BU208" s="50">
        <f t="shared" si="63"/>
        <v>8.4393631647172063E-2</v>
      </c>
      <c r="BV208" s="49">
        <f t="shared" si="64"/>
        <v>2.3018884497145384</v>
      </c>
      <c r="BW208" s="27">
        <f t="shared" si="65"/>
        <v>0.12687628605024948</v>
      </c>
      <c r="BX208" s="50">
        <f t="shared" si="66"/>
        <v>0.30285699084911666</v>
      </c>
      <c r="BY208" s="49">
        <f t="shared" si="67"/>
        <v>0.99818346959126503</v>
      </c>
      <c r="BZ208" s="27">
        <f t="shared" si="68"/>
        <v>7.1676077272122551E-2</v>
      </c>
      <c r="CA208" s="50">
        <f t="shared" si="69"/>
        <v>0.50045454544999979</v>
      </c>
      <c r="CB208" s="49" t="str">
        <f t="shared" si="70"/>
        <v/>
      </c>
      <c r="CC208" s="27" t="str">
        <f t="shared" si="71"/>
        <v/>
      </c>
      <c r="CD208" s="50" t="str">
        <f t="shared" si="72"/>
        <v/>
      </c>
      <c r="CE208" s="49" t="str">
        <f t="shared" si="73"/>
        <v/>
      </c>
      <c r="CF208" s="27" t="str">
        <f t="shared" si="74"/>
        <v/>
      </c>
      <c r="CG208" s="50" t="str">
        <f t="shared" si="75"/>
        <v/>
      </c>
      <c r="CH208"/>
      <c r="CI208"/>
      <c r="CJ208"/>
    </row>
    <row r="209" spans="86:88" ht="14.25" x14ac:dyDescent="0.45">
      <c r="CH209"/>
      <c r="CI209"/>
      <c r="CJ209"/>
    </row>
    <row r="210" spans="86:88" ht="14.25" x14ac:dyDescent="0.45">
      <c r="CH210"/>
      <c r="CI210"/>
      <c r="CJ210"/>
    </row>
    <row r="211" spans="86:88" ht="14.25" x14ac:dyDescent="0.45">
      <c r="CH211"/>
      <c r="CI211"/>
      <c r="CJ211"/>
    </row>
    <row r="212" spans="86:88" ht="14.25" x14ac:dyDescent="0.45">
      <c r="CH212"/>
      <c r="CI212"/>
      <c r="CJ212"/>
    </row>
    <row r="213" spans="86:88" ht="14.25" x14ac:dyDescent="0.45">
      <c r="CH213"/>
      <c r="CI213"/>
      <c r="CJ213"/>
    </row>
    <row r="214" spans="86:88" ht="14.25" x14ac:dyDescent="0.45">
      <c r="CH214"/>
      <c r="CI214"/>
      <c r="CJ214"/>
    </row>
    <row r="215" spans="86:88" ht="14.25" x14ac:dyDescent="0.45">
      <c r="CH215"/>
      <c r="CI215"/>
      <c r="CJ215"/>
    </row>
    <row r="216" spans="86:88" ht="14.25" x14ac:dyDescent="0.45">
      <c r="CH216"/>
      <c r="CI216"/>
      <c r="CJ216"/>
    </row>
    <row r="217" spans="86:88" ht="14.25" x14ac:dyDescent="0.45">
      <c r="CH217"/>
      <c r="CI217"/>
      <c r="CJ217"/>
    </row>
    <row r="218" spans="86:88" ht="14.25" x14ac:dyDescent="0.45">
      <c r="CH218"/>
      <c r="CI218"/>
      <c r="CJ218"/>
    </row>
  </sheetData>
  <autoFilter ref="A2:CG2" xr:uid="{00000000-0009-0000-0000-000002000000}">
    <sortState ref="A3:CG196">
      <sortCondition ref="A2"/>
    </sortState>
  </autoFilter>
  <pageMargins left="0.7" right="0.7" top="0.75" bottom="0.75" header="0.3" footer="0.3"/>
  <pageSetup orientation="portrait" r:id="rId1"/>
  <ignoredErrors>
    <ignoredError sqref="B2:Q2 R2:AF2 AG2:AV2 AW2:BK2 BL2" numberStoredAsText="1"/>
    <ignoredError sqref="BP3:BP208 BS4:BS20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7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O12" sqref="O12"/>
    </sheetView>
  </sheetViews>
  <sheetFormatPr defaultRowHeight="14.25" x14ac:dyDescent="0.45"/>
  <cols>
    <col min="1" max="1" width="27.73046875" bestFit="1" customWidth="1"/>
    <col min="2" max="2" width="39.265625" bestFit="1" customWidth="1"/>
    <col min="3" max="3" width="14.265625" bestFit="1" customWidth="1"/>
    <col min="4" max="4" width="25.19921875" style="8" customWidth="1"/>
    <col min="5" max="5" width="21.796875" bestFit="1" customWidth="1"/>
    <col min="6" max="6" width="14.265625" bestFit="1" customWidth="1"/>
    <col min="7" max="7" width="25.19921875" style="8" customWidth="1"/>
    <col min="8" max="8" width="21.796875" bestFit="1" customWidth="1"/>
    <col min="9" max="9" width="14.265625" bestFit="1" customWidth="1"/>
    <col min="10" max="10" width="25.19921875" style="8" customWidth="1"/>
    <col min="11" max="11" width="21.796875" bestFit="1" customWidth="1"/>
    <col min="12" max="12" width="14.265625" bestFit="1" customWidth="1"/>
    <col min="13" max="13" width="25.19921875" style="8" customWidth="1"/>
    <col min="14" max="14" width="21.796875" bestFit="1" customWidth="1"/>
    <col min="15" max="15" width="14.265625" bestFit="1" customWidth="1"/>
    <col min="16" max="16" width="25.19921875" style="8" customWidth="1"/>
    <col min="17" max="17" width="21.796875" bestFit="1" customWidth="1"/>
    <col min="18" max="18" width="14.265625" bestFit="1" customWidth="1"/>
    <col min="19" max="19" width="25.19921875" style="8" customWidth="1"/>
  </cols>
  <sheetData>
    <row r="1" spans="1:19" x14ac:dyDescent="0.45">
      <c r="A1" s="2"/>
      <c r="B1" s="31" t="s">
        <v>255</v>
      </c>
      <c r="C1" s="32"/>
      <c r="D1" s="53"/>
      <c r="E1" s="31" t="s">
        <v>257</v>
      </c>
      <c r="F1" s="32"/>
      <c r="G1" s="53"/>
      <c r="H1" s="31" t="s">
        <v>259</v>
      </c>
      <c r="I1" s="32"/>
      <c r="J1" s="53"/>
      <c r="K1" s="31" t="s">
        <v>261</v>
      </c>
      <c r="L1" s="32"/>
      <c r="M1" s="53"/>
      <c r="N1" s="31" t="s">
        <v>262</v>
      </c>
      <c r="O1" s="32"/>
      <c r="P1" s="53"/>
      <c r="Q1" s="31" t="s">
        <v>265</v>
      </c>
      <c r="R1" s="32"/>
      <c r="S1" s="53"/>
    </row>
    <row r="2" spans="1:19" ht="28.25" customHeight="1" thickBot="1" x14ac:dyDescent="0.5">
      <c r="A2" s="54" t="s">
        <v>235</v>
      </c>
      <c r="B2" s="55" t="s">
        <v>254</v>
      </c>
      <c r="C2" s="56" t="s">
        <v>253</v>
      </c>
      <c r="D2" s="59" t="s">
        <v>256</v>
      </c>
      <c r="E2" s="55" t="s">
        <v>254</v>
      </c>
      <c r="F2" s="56" t="s">
        <v>253</v>
      </c>
      <c r="G2" s="59" t="s">
        <v>258</v>
      </c>
      <c r="H2" s="55" t="s">
        <v>254</v>
      </c>
      <c r="I2" s="56" t="s">
        <v>253</v>
      </c>
      <c r="J2" s="59" t="s">
        <v>260</v>
      </c>
      <c r="K2" s="55" t="s">
        <v>254</v>
      </c>
      <c r="L2" s="56" t="s">
        <v>253</v>
      </c>
      <c r="M2" s="59" t="s">
        <v>263</v>
      </c>
      <c r="N2" s="55" t="s">
        <v>254</v>
      </c>
      <c r="O2" s="56" t="s">
        <v>253</v>
      </c>
      <c r="P2" s="59" t="s">
        <v>264</v>
      </c>
      <c r="Q2" s="55" t="s">
        <v>254</v>
      </c>
      <c r="R2" s="56" t="s">
        <v>253</v>
      </c>
      <c r="S2" s="63" t="s">
        <v>307</v>
      </c>
    </row>
    <row r="3" spans="1:19" x14ac:dyDescent="0.45">
      <c r="A3" s="2" t="s">
        <v>53</v>
      </c>
      <c r="B3" s="57">
        <f>INDEX('Full Calculations (World)'!BP:BP,MATCH(Africa!$A3,'Full Calculations (World)'!$A:$A,0))</f>
        <v>0.37087891845442611</v>
      </c>
      <c r="C3" s="58">
        <f>INDEX('Full Calculations (World)'!BQ:BQ,MATCH(Africa!$A3,'Full Calculations (World)'!$A:$A,0))</f>
        <v>3.2048031415315759E-2</v>
      </c>
      <c r="D3" s="43">
        <f>INDEX('Full Calculations (World)'!BR:BR,MATCH(Africa!$A3,'Full Calculations (World)'!$A:$A,0))</f>
        <v>0.72945902554795494</v>
      </c>
      <c r="E3" s="58">
        <f>INDEX('Full Calculations (World)'!BS:BS,MATCH(Africa!$A3,'Full Calculations (World)'!$A:$A,0))</f>
        <v>4.2766416647554877</v>
      </c>
      <c r="F3" s="58">
        <f>INDEX('Full Calculations (World)'!BT:BT,MATCH(Africa!$A3,'Full Calculations (World)'!$A:$A,0))</f>
        <v>0.18096155610664399</v>
      </c>
      <c r="G3" s="42">
        <f>INDEX('Full Calculations (World)'!BU:BU,MATCH(Africa!$A3,'Full Calculations (World)'!$A:$A,0))</f>
        <v>0.18951447976453384</v>
      </c>
      <c r="H3" s="57">
        <f>INDEX('Full Calculations (World)'!BV:BV,MATCH(Africa!$A3,'Full Calculations (World)'!$A:$A,0))</f>
        <v>1.3668141601707018</v>
      </c>
      <c r="I3" s="58">
        <f>INDEX('Full Calculations (World)'!BW:BW,MATCH(Africa!$A3,'Full Calculations (World)'!$A:$A,0))</f>
        <v>8.9974696186307046E-2</v>
      </c>
      <c r="J3" s="43">
        <f>INDEX('Full Calculations (World)'!BX:BX,MATCH(Africa!$A3,'Full Calculations (World)'!$A:$A,0))</f>
        <v>0.42250888000766268</v>
      </c>
      <c r="K3" s="58">
        <f>INDEX('Full Calculations (World)'!BY:BY,MATCH(Africa!$A3,'Full Calculations (World)'!$A:$A,0))</f>
        <v>1.1879999999941719</v>
      </c>
      <c r="L3" s="58">
        <f>INDEX('Full Calculations (World)'!BZ:BZ,MATCH(Africa!$A3,'Full Calculations (World)'!$A:$A,0))</f>
        <v>8.1445733902868467E-2</v>
      </c>
      <c r="M3" s="42">
        <f>INDEX('Full Calculations (World)'!CA:CA,MATCH(Africa!$A3,'Full Calculations (World)'!$A:$A,0))</f>
        <v>0.45703839122608025</v>
      </c>
      <c r="N3" s="57" t="str">
        <f>INDEX('Full Calculations (World)'!CB:CB,MATCH(Africa!$A3,'Full Calculations (World)'!$A:$A,0))</f>
        <v/>
      </c>
      <c r="O3" s="58" t="str">
        <f>INDEX('Full Calculations (World)'!CC:CC,MATCH(Africa!$A3,'Full Calculations (World)'!$A:$A,0))</f>
        <v/>
      </c>
      <c r="P3" s="43" t="str">
        <f>INDEX('Full Calculations (World)'!CD:CD,MATCH(Africa!$A3,'Full Calculations (World)'!$A:$A,0))</f>
        <v/>
      </c>
      <c r="Q3" s="58" t="str">
        <f>INDEX('Full Calculations (World)'!CE:CE,MATCH(Africa!$A3,'Full Calculations (World)'!$A:$A,0))</f>
        <v/>
      </c>
      <c r="R3" s="58" t="str">
        <f>INDEX('Full Calculations (World)'!CF:CF,MATCH(Africa!$A3,'Full Calculations (World)'!$A:$A,0))</f>
        <v/>
      </c>
      <c r="S3" s="43" t="str">
        <f>INDEX('Full Calculations (World)'!CG:CG,MATCH(Africa!$A3,'Full Calculations (World)'!$A:$A,0))</f>
        <v/>
      </c>
    </row>
    <row r="4" spans="1:19" x14ac:dyDescent="0.45">
      <c r="A4" s="2" t="s">
        <v>55</v>
      </c>
      <c r="B4" s="44">
        <f>INDEX('Full Calculations (World)'!BP:BP,MATCH(Africa!$A4,'Full Calculations (World)'!$A:$A,0))</f>
        <v>126.62975047560073</v>
      </c>
      <c r="C4" s="21">
        <f>INDEX('Full Calculations (World)'!BQ:BQ,MATCH(Africa!$A4,'Full Calculations (World)'!$A:$A,0))</f>
        <v>0.62403427984101567</v>
      </c>
      <c r="D4" s="46">
        <f>INDEX('Full Calculations (World)'!BR:BR,MATCH(Africa!$A4,'Full Calculations (World)'!$A:$A,0))</f>
        <v>7.8351637942845644E-3</v>
      </c>
      <c r="E4" s="21" t="str">
        <f>INDEX('Full Calculations (World)'!BS:BS,MATCH(Africa!$A4,'Full Calculations (World)'!$A:$A,0))</f>
        <v/>
      </c>
      <c r="F4" s="21" t="str">
        <f>INDEX('Full Calculations (World)'!BT:BT,MATCH(Africa!$A4,'Full Calculations (World)'!$A:$A,0))</f>
        <v/>
      </c>
      <c r="G4" s="41" t="str">
        <f>INDEX('Full Calculations (World)'!BU:BU,MATCH(Africa!$A4,'Full Calculations (World)'!$A:$A,0))</f>
        <v/>
      </c>
      <c r="H4" s="44" t="str">
        <f>INDEX('Full Calculations (World)'!BV:BV,MATCH(Africa!$A4,'Full Calculations (World)'!$A:$A,0))</f>
        <v/>
      </c>
      <c r="I4" s="21" t="str">
        <f>INDEX('Full Calculations (World)'!BW:BW,MATCH(Africa!$A4,'Full Calculations (World)'!$A:$A,0))</f>
        <v/>
      </c>
      <c r="J4" s="46" t="str">
        <f>INDEX('Full Calculations (World)'!BX:BX,MATCH(Africa!$A4,'Full Calculations (World)'!$A:$A,0))</f>
        <v/>
      </c>
      <c r="K4" s="21" t="str">
        <f>INDEX('Full Calculations (World)'!BY:BY,MATCH(Africa!$A4,'Full Calculations (World)'!$A:$A,0))</f>
        <v/>
      </c>
      <c r="L4" s="21" t="str">
        <f>INDEX('Full Calculations (World)'!BZ:BZ,MATCH(Africa!$A4,'Full Calculations (World)'!$A:$A,0))</f>
        <v/>
      </c>
      <c r="M4" s="41" t="str">
        <f>INDEX('Full Calculations (World)'!CA:CA,MATCH(Africa!$A4,'Full Calculations (World)'!$A:$A,0))</f>
        <v/>
      </c>
      <c r="N4" s="44" t="str">
        <f>INDEX('Full Calculations (World)'!CB:CB,MATCH(Africa!$A4,'Full Calculations (World)'!$A:$A,0))</f>
        <v/>
      </c>
      <c r="O4" s="21" t="str">
        <f>INDEX('Full Calculations (World)'!CC:CC,MATCH(Africa!$A4,'Full Calculations (World)'!$A:$A,0))</f>
        <v/>
      </c>
      <c r="P4" s="46" t="str">
        <f>INDEX('Full Calculations (World)'!CD:CD,MATCH(Africa!$A4,'Full Calculations (World)'!$A:$A,0))</f>
        <v/>
      </c>
      <c r="Q4" s="21" t="str">
        <f>INDEX('Full Calculations (World)'!CE:CE,MATCH(Africa!$A4,'Full Calculations (World)'!$A:$A,0))</f>
        <v/>
      </c>
      <c r="R4" s="21" t="str">
        <f>INDEX('Full Calculations (World)'!CF:CF,MATCH(Africa!$A4,'Full Calculations (World)'!$A:$A,0))</f>
        <v/>
      </c>
      <c r="S4" s="46" t="str">
        <f>INDEX('Full Calculations (World)'!CG:CG,MATCH(Africa!$A4,'Full Calculations (World)'!$A:$A,0))</f>
        <v/>
      </c>
    </row>
    <row r="5" spans="1:19" x14ac:dyDescent="0.45">
      <c r="A5" s="2" t="s">
        <v>68</v>
      </c>
      <c r="B5" s="44">
        <f>INDEX('Full Calculations (World)'!BP:BP,MATCH(Africa!$A5,'Full Calculations (World)'!$A:$A,0))</f>
        <v>0.38821569221448504</v>
      </c>
      <c r="C5" s="21">
        <f>INDEX('Full Calculations (World)'!BQ:BQ,MATCH(Africa!$A5,'Full Calculations (World)'!$A:$A,0))</f>
        <v>3.3345838770848735E-2</v>
      </c>
      <c r="D5" s="46">
        <f>INDEX('Full Calculations (World)'!BR:BR,MATCH(Africa!$A5,'Full Calculations (World)'!$A:$A,0))</f>
        <v>0.72034915439170522</v>
      </c>
      <c r="E5" s="21" t="str">
        <f>INDEX('Full Calculations (World)'!BS:BS,MATCH(Africa!$A5,'Full Calculations (World)'!$A:$A,0))</f>
        <v/>
      </c>
      <c r="F5" s="21" t="str">
        <f>INDEX('Full Calculations (World)'!BT:BT,MATCH(Africa!$A5,'Full Calculations (World)'!$A:$A,0))</f>
        <v/>
      </c>
      <c r="G5" s="41" t="str">
        <f>INDEX('Full Calculations (World)'!BU:BU,MATCH(Africa!$A5,'Full Calculations (World)'!$A:$A,0))</f>
        <v/>
      </c>
      <c r="H5" s="44" t="str">
        <f>INDEX('Full Calculations (World)'!BV:BV,MATCH(Africa!$A5,'Full Calculations (World)'!$A:$A,0))</f>
        <v/>
      </c>
      <c r="I5" s="21" t="str">
        <f>INDEX('Full Calculations (World)'!BW:BW,MATCH(Africa!$A5,'Full Calculations (World)'!$A:$A,0))</f>
        <v/>
      </c>
      <c r="J5" s="46" t="str">
        <f>INDEX('Full Calculations (World)'!BX:BX,MATCH(Africa!$A5,'Full Calculations (World)'!$A:$A,0))</f>
        <v/>
      </c>
      <c r="K5" s="21" t="str">
        <f>INDEX('Full Calculations (World)'!BY:BY,MATCH(Africa!$A5,'Full Calculations (World)'!$A:$A,0))</f>
        <v/>
      </c>
      <c r="L5" s="21" t="str">
        <f>INDEX('Full Calculations (World)'!BZ:BZ,MATCH(Africa!$A5,'Full Calculations (World)'!$A:$A,0))</f>
        <v/>
      </c>
      <c r="M5" s="41" t="str">
        <f>INDEX('Full Calculations (World)'!CA:CA,MATCH(Africa!$A5,'Full Calculations (World)'!$A:$A,0))</f>
        <v/>
      </c>
      <c r="N5" s="44" t="str">
        <f>INDEX('Full Calculations (World)'!CB:CB,MATCH(Africa!$A5,'Full Calculations (World)'!$A:$A,0))</f>
        <v/>
      </c>
      <c r="O5" s="21" t="str">
        <f>INDEX('Full Calculations (World)'!CC:CC,MATCH(Africa!$A5,'Full Calculations (World)'!$A:$A,0))</f>
        <v/>
      </c>
      <c r="P5" s="46" t="str">
        <f>INDEX('Full Calculations (World)'!CD:CD,MATCH(Africa!$A5,'Full Calculations (World)'!$A:$A,0))</f>
        <v/>
      </c>
      <c r="Q5" s="21" t="str">
        <f>INDEX('Full Calculations (World)'!CE:CE,MATCH(Africa!$A5,'Full Calculations (World)'!$A:$A,0))</f>
        <v/>
      </c>
      <c r="R5" s="21" t="str">
        <f>INDEX('Full Calculations (World)'!CF:CF,MATCH(Africa!$A5,'Full Calculations (World)'!$A:$A,0))</f>
        <v/>
      </c>
      <c r="S5" s="46" t="str">
        <f>INDEX('Full Calculations (World)'!CG:CG,MATCH(Africa!$A5,'Full Calculations (World)'!$A:$A,0))</f>
        <v/>
      </c>
    </row>
    <row r="6" spans="1:19" x14ac:dyDescent="0.45">
      <c r="A6" s="2" t="s">
        <v>72</v>
      </c>
      <c r="B6" s="44">
        <f>INDEX('Full Calculations (World)'!BP:BP,MATCH(Africa!$A6,'Full Calculations (World)'!$A:$A,0))</f>
        <v>1.3060375326957518</v>
      </c>
      <c r="C6" s="21">
        <f>INDEX('Full Calculations (World)'!BQ:BQ,MATCH(Africa!$A6,'Full Calculations (World)'!$A:$A,0))</f>
        <v>8.7142908198953872E-2</v>
      </c>
      <c r="D6" s="46">
        <f>INDEX('Full Calculations (World)'!BR:BR,MATCH(Africa!$A6,'Full Calculations (World)'!$A:$A,0))</f>
        <v>0.43364428627967844</v>
      </c>
      <c r="E6" s="21">
        <f>INDEX('Full Calculations (World)'!BS:BS,MATCH(Africa!$A6,'Full Calculations (World)'!$A:$A,0))</f>
        <v>1.7785502299887237</v>
      </c>
      <c r="F6" s="21">
        <f>INDEX('Full Calculations (World)'!BT:BT,MATCH(Africa!$A6,'Full Calculations (World)'!$A:$A,0))</f>
        <v>0.10759713890934375</v>
      </c>
      <c r="G6" s="41">
        <f>INDEX('Full Calculations (World)'!BU:BU,MATCH(Africa!$A6,'Full Calculations (World)'!$A:$A,0))</f>
        <v>0.35989991802453697</v>
      </c>
      <c r="H6" s="44">
        <f>INDEX('Full Calculations (World)'!BV:BV,MATCH(Africa!$A6,'Full Calculations (World)'!$A:$A,0))</f>
        <v>1.7838599952013734</v>
      </c>
      <c r="I6" s="21">
        <f>INDEX('Full Calculations (World)'!BW:BW,MATCH(Africa!$A6,'Full Calculations (World)'!$A:$A,0))</f>
        <v>0.10780861716205314</v>
      </c>
      <c r="J6" s="46">
        <f>INDEX('Full Calculations (World)'!BX:BX,MATCH(Africa!$A6,'Full Calculations (World)'!$A:$A,0))</f>
        <v>0.35921346681360822</v>
      </c>
      <c r="K6" s="21" t="str">
        <f>INDEX('Full Calculations (World)'!BY:BY,MATCH(Africa!$A6,'Full Calculations (World)'!$A:$A,0))</f>
        <v/>
      </c>
      <c r="L6" s="21" t="str">
        <f>INDEX('Full Calculations (World)'!BZ:BZ,MATCH(Africa!$A6,'Full Calculations (World)'!$A:$A,0))</f>
        <v/>
      </c>
      <c r="M6" s="41" t="str">
        <f>INDEX('Full Calculations (World)'!CA:CA,MATCH(Africa!$A6,'Full Calculations (World)'!$A:$A,0))</f>
        <v/>
      </c>
      <c r="N6" s="44" t="str">
        <f>INDEX('Full Calculations (World)'!CB:CB,MATCH(Africa!$A6,'Full Calculations (World)'!$A:$A,0))</f>
        <v/>
      </c>
      <c r="O6" s="21" t="str">
        <f>INDEX('Full Calculations (World)'!CC:CC,MATCH(Africa!$A6,'Full Calculations (World)'!$A:$A,0))</f>
        <v/>
      </c>
      <c r="P6" s="46" t="str">
        <f>INDEX('Full Calculations (World)'!CD:CD,MATCH(Africa!$A6,'Full Calculations (World)'!$A:$A,0))</f>
        <v/>
      </c>
      <c r="Q6" s="21" t="str">
        <f>INDEX('Full Calculations (World)'!CE:CE,MATCH(Africa!$A6,'Full Calculations (World)'!$A:$A,0))</f>
        <v/>
      </c>
      <c r="R6" s="21" t="str">
        <f>INDEX('Full Calculations (World)'!CF:CF,MATCH(Africa!$A6,'Full Calculations (World)'!$A:$A,0))</f>
        <v/>
      </c>
      <c r="S6" s="46" t="str">
        <f>INDEX('Full Calculations (World)'!CG:CG,MATCH(Africa!$A6,'Full Calculations (World)'!$A:$A,0))</f>
        <v/>
      </c>
    </row>
    <row r="7" spans="1:19" x14ac:dyDescent="0.45">
      <c r="A7" s="2" t="s">
        <v>75</v>
      </c>
      <c r="B7" s="44">
        <f>INDEX('Full Calculations (World)'!BP:BP,MATCH(Africa!$A7,'Full Calculations (World)'!$A:$A,0))</f>
        <v>0.34102964118565482</v>
      </c>
      <c r="C7" s="21">
        <f>INDEX('Full Calculations (World)'!BQ:BQ,MATCH(Africa!$A7,'Full Calculations (World)'!$A:$A,0))</f>
        <v>2.9778541410656389E-2</v>
      </c>
      <c r="D7" s="46">
        <f>INDEX('Full Calculations (World)'!BR:BR,MATCH(Africa!$A7,'Full Calculations (World)'!$A:$A,0))</f>
        <v>0.74569567240576606</v>
      </c>
      <c r="E7" s="21">
        <f>INDEX('Full Calculations (World)'!BS:BS,MATCH(Africa!$A7,'Full Calculations (World)'!$A:$A,0))</f>
        <v>0.52070236021619243</v>
      </c>
      <c r="F7" s="21">
        <f>INDEX('Full Calculations (World)'!BT:BT,MATCH(Africa!$A7,'Full Calculations (World)'!$A:$A,0))</f>
        <v>4.280816270015575E-2</v>
      </c>
      <c r="G7" s="41">
        <f>INDEX('Full Calculations (World)'!BU:BU,MATCH(Africa!$A7,'Full Calculations (World)'!$A:$A,0))</f>
        <v>0.65759087784793979</v>
      </c>
      <c r="H7" s="44">
        <f>INDEX('Full Calculations (World)'!BV:BV,MATCH(Africa!$A7,'Full Calculations (World)'!$A:$A,0))</f>
        <v>0.61208788353680132</v>
      </c>
      <c r="I7" s="21">
        <f>INDEX('Full Calculations (World)'!BW:BW,MATCH(Africa!$A7,'Full Calculations (World)'!$A:$A,0))</f>
        <v>4.8911559053632869E-2</v>
      </c>
      <c r="J7" s="46">
        <f>INDEX('Full Calculations (World)'!BX:BX,MATCH(Africa!$A7,'Full Calculations (World)'!$A:$A,0))</f>
        <v>0.62031357608499238</v>
      </c>
      <c r="K7" s="21">
        <f>INDEX('Full Calculations (World)'!BY:BY,MATCH(Africa!$A7,'Full Calculations (World)'!$A:$A,0))</f>
        <v>1.0766729599352938</v>
      </c>
      <c r="L7" s="21">
        <f>INDEX('Full Calculations (World)'!BZ:BZ,MATCH(Africa!$A7,'Full Calculations (World)'!$A:$A,0))</f>
        <v>7.581305663599025E-2</v>
      </c>
      <c r="M7" s="41">
        <f>INDEX('Full Calculations (World)'!CA:CA,MATCH(Africa!$A7,'Full Calculations (World)'!$A:$A,0))</f>
        <v>0.48153947168992783</v>
      </c>
      <c r="N7" s="44">
        <f>INDEX('Full Calculations (World)'!CB:CB,MATCH(Africa!$A7,'Full Calculations (World)'!$A:$A,0))</f>
        <v>0.48504672896572898</v>
      </c>
      <c r="O7" s="21">
        <f>INDEX('Full Calculations (World)'!CC:CC,MATCH(Africa!$A7,'Full Calculations (World)'!$A:$A,0))</f>
        <v>4.0336921747893273E-2</v>
      </c>
      <c r="P7" s="46">
        <f>INDEX('Full Calculations (World)'!CD:CD,MATCH(Africa!$A7,'Full Calculations (World)'!$A:$A,0))</f>
        <v>0.6733794839549978</v>
      </c>
      <c r="Q7" s="21" t="str">
        <f>INDEX('Full Calculations (World)'!CE:CE,MATCH(Africa!$A7,'Full Calculations (World)'!$A:$A,0))</f>
        <v/>
      </c>
      <c r="R7" s="21" t="str">
        <f>INDEX('Full Calculations (World)'!CF:CF,MATCH(Africa!$A7,'Full Calculations (World)'!$A:$A,0))</f>
        <v/>
      </c>
      <c r="S7" s="46" t="str">
        <f>INDEX('Full Calculations (World)'!CG:CG,MATCH(Africa!$A7,'Full Calculations (World)'!$A:$A,0))</f>
        <v/>
      </c>
    </row>
    <row r="8" spans="1:19" x14ac:dyDescent="0.45">
      <c r="A8" s="2" t="s">
        <v>76</v>
      </c>
      <c r="B8" s="44">
        <f>INDEX('Full Calculations (World)'!BP:BP,MATCH(Africa!$A8,'Full Calculations (World)'!$A:$A,0))</f>
        <v>1.7868282759789853</v>
      </c>
      <c r="C8" s="21">
        <f>INDEX('Full Calculations (World)'!BQ:BQ,MATCH(Africa!$A8,'Full Calculations (World)'!$A:$A,0))</f>
        <v>0.10792668022334029</v>
      </c>
      <c r="D8" s="46">
        <f>INDEX('Full Calculations (World)'!BR:BR,MATCH(Africa!$A8,'Full Calculations (World)'!$A:$A,0))</f>
        <v>0.35883086468566489</v>
      </c>
      <c r="E8" s="21">
        <f>INDEX('Full Calculations (World)'!BS:BS,MATCH(Africa!$A8,'Full Calculations (World)'!$A:$A,0))</f>
        <v>2.4399749861743265</v>
      </c>
      <c r="F8" s="21">
        <f>INDEX('Full Calculations (World)'!BT:BT,MATCH(Africa!$A8,'Full Calculations (World)'!$A:$A,0))</f>
        <v>0.13150252765879133</v>
      </c>
      <c r="G8" s="41">
        <f>INDEX('Full Calculations (World)'!BU:BU,MATCH(Africa!$A8,'Full Calculations (World)'!$A:$A,0))</f>
        <v>0.29069978823076342</v>
      </c>
      <c r="H8" s="44">
        <f>INDEX('Full Calculations (World)'!BV:BV,MATCH(Africa!$A8,'Full Calculations (World)'!$A:$A,0))</f>
        <v>0.98486918024022319</v>
      </c>
      <c r="I8" s="21">
        <f>INDEX('Full Calculations (World)'!BW:BW,MATCH(Africa!$A8,'Full Calculations (World)'!$A:$A,0))</f>
        <v>7.0959848229046107E-2</v>
      </c>
      <c r="J8" s="46">
        <f>INDEX('Full Calculations (World)'!BX:BX,MATCH(Africa!$A8,'Full Calculations (World)'!$A:$A,0))</f>
        <v>0.50381154080843393</v>
      </c>
      <c r="K8" s="21">
        <f>INDEX('Full Calculations (World)'!BY:BY,MATCH(Africa!$A8,'Full Calculations (World)'!$A:$A,0))</f>
        <v>1.9499209716336838</v>
      </c>
      <c r="L8" s="21">
        <f>INDEX('Full Calculations (World)'!BZ:BZ,MATCH(Africa!$A8,'Full Calculations (World)'!$A:$A,0))</f>
        <v>0.11424588310688955</v>
      </c>
      <c r="M8" s="41">
        <f>INDEX('Full Calculations (World)'!CA:CA,MATCH(Africa!$A8,'Full Calculations (World)'!$A:$A,0))</f>
        <v>0.33899213220149216</v>
      </c>
      <c r="N8" s="44" t="str">
        <f>INDEX('Full Calculations (World)'!CB:CB,MATCH(Africa!$A8,'Full Calculations (World)'!$A:$A,0))</f>
        <v/>
      </c>
      <c r="O8" s="21" t="str">
        <f>INDEX('Full Calculations (World)'!CC:CC,MATCH(Africa!$A8,'Full Calculations (World)'!$A:$A,0))</f>
        <v/>
      </c>
      <c r="P8" s="46" t="str">
        <f>INDEX('Full Calculations (World)'!CD:CD,MATCH(Africa!$A8,'Full Calculations (World)'!$A:$A,0))</f>
        <v/>
      </c>
      <c r="Q8" s="21" t="str">
        <f>INDEX('Full Calculations (World)'!CE:CE,MATCH(Africa!$A8,'Full Calculations (World)'!$A:$A,0))</f>
        <v/>
      </c>
      <c r="R8" s="21" t="str">
        <f>INDEX('Full Calculations (World)'!CF:CF,MATCH(Africa!$A8,'Full Calculations (World)'!$A:$A,0))</f>
        <v/>
      </c>
      <c r="S8" s="46" t="str">
        <f>INDEX('Full Calculations (World)'!CG:CG,MATCH(Africa!$A8,'Full Calculations (World)'!$A:$A,0))</f>
        <v/>
      </c>
    </row>
    <row r="9" spans="1:19" x14ac:dyDescent="0.45">
      <c r="A9" s="2" t="s">
        <v>78</v>
      </c>
      <c r="B9" s="44">
        <f>INDEX('Full Calculations (World)'!BP:BP,MATCH(Africa!$A9,'Full Calculations (World)'!$A:$A,0))</f>
        <v>0.2878098697006084</v>
      </c>
      <c r="C9" s="21">
        <f>INDEX('Full Calculations (World)'!BQ:BQ,MATCH(Africa!$A9,'Full Calculations (World)'!$A:$A,0))</f>
        <v>2.5616915180910249E-2</v>
      </c>
      <c r="D9" s="46">
        <f>INDEX('Full Calculations (World)'!BR:BR,MATCH(Africa!$A9,'Full Calculations (World)'!$A:$A,0))</f>
        <v>0.77651214168166083</v>
      </c>
      <c r="E9" s="21">
        <f>INDEX('Full Calculations (World)'!BS:BS,MATCH(Africa!$A9,'Full Calculations (World)'!$A:$A,0))</f>
        <v>0.6510406927934318</v>
      </c>
      <c r="F9" s="21">
        <f>INDEX('Full Calculations (World)'!BT:BT,MATCH(Africa!$A9,'Full Calculations (World)'!$A:$A,0))</f>
        <v>5.1418895716466073E-2</v>
      </c>
      <c r="G9" s="41">
        <f>INDEX('Full Calculations (World)'!BU:BU,MATCH(Africa!$A9,'Full Calculations (World)'!$A:$A,0))</f>
        <v>0.60567859070031649</v>
      </c>
      <c r="H9" s="44">
        <f>INDEX('Full Calculations (World)'!BV:BV,MATCH(Africa!$A9,'Full Calculations (World)'!$A:$A,0))</f>
        <v>1.3608403046570405</v>
      </c>
      <c r="I9" s="21">
        <f>INDEX('Full Calculations (World)'!BW:BW,MATCH(Africa!$A9,'Full Calculations (World)'!$A:$A,0))</f>
        <v>8.9699272838099864E-2</v>
      </c>
      <c r="J9" s="46">
        <f>INDEX('Full Calculations (World)'!BX:BX,MATCH(Africa!$A9,'Full Calculations (World)'!$A:$A,0))</f>
        <v>0.42357799383015449</v>
      </c>
      <c r="K9" s="21">
        <f>INDEX('Full Calculations (World)'!BY:BY,MATCH(Africa!$A9,'Full Calculations (World)'!$A:$A,0))</f>
        <v>1.6432343234352809</v>
      </c>
      <c r="L9" s="21">
        <f>INDEX('Full Calculations (World)'!BZ:BZ,MATCH(Africa!$A9,'Full Calculations (World)'!$A:$A,0))</f>
        <v>0.10208113029935828</v>
      </c>
      <c r="M9" s="41">
        <f>INDEX('Full Calculations (World)'!CA:CA,MATCH(Africa!$A9,'Full Calculations (World)'!$A:$A,0))</f>
        <v>0.37832438506637939</v>
      </c>
      <c r="N9" s="44" t="str">
        <f>INDEX('Full Calculations (World)'!CB:CB,MATCH(Africa!$A9,'Full Calculations (World)'!$A:$A,0))</f>
        <v/>
      </c>
      <c r="O9" s="21" t="str">
        <f>INDEX('Full Calculations (World)'!CC:CC,MATCH(Africa!$A9,'Full Calculations (World)'!$A:$A,0))</f>
        <v/>
      </c>
      <c r="P9" s="46" t="str">
        <f>INDEX('Full Calculations (World)'!CD:CD,MATCH(Africa!$A9,'Full Calculations (World)'!$A:$A,0))</f>
        <v/>
      </c>
      <c r="Q9" s="21" t="str">
        <f>INDEX('Full Calculations (World)'!CE:CE,MATCH(Africa!$A9,'Full Calculations (World)'!$A:$A,0))</f>
        <v/>
      </c>
      <c r="R9" s="21" t="str">
        <f>INDEX('Full Calculations (World)'!CF:CF,MATCH(Africa!$A9,'Full Calculations (World)'!$A:$A,0))</f>
        <v/>
      </c>
      <c r="S9" s="46" t="str">
        <f>INDEX('Full Calculations (World)'!CG:CG,MATCH(Africa!$A9,'Full Calculations (World)'!$A:$A,0))</f>
        <v/>
      </c>
    </row>
    <row r="10" spans="1:19" x14ac:dyDescent="0.45">
      <c r="A10" s="2" t="s">
        <v>80</v>
      </c>
      <c r="B10" s="44">
        <f>INDEX('Full Calculations (World)'!BP:BP,MATCH(Africa!$A10,'Full Calculations (World)'!$A:$A,0))</f>
        <v>0.21447405171500855</v>
      </c>
      <c r="C10" s="21">
        <f>INDEX('Full Calculations (World)'!BQ:BQ,MATCH(Africa!$A10,'Full Calculations (World)'!$A:$A,0))</f>
        <v>1.9621123132123275E-2</v>
      </c>
      <c r="D10" s="46">
        <f>INDEX('Full Calculations (World)'!BR:BR,MATCH(Africa!$A10,'Full Calculations (World)'!$A:$A,0))</f>
        <v>0.82340170099794152</v>
      </c>
      <c r="E10" s="21">
        <f>INDEX('Full Calculations (World)'!BS:BS,MATCH(Africa!$A10,'Full Calculations (World)'!$A:$A,0))</f>
        <v>0.85750000000000037</v>
      </c>
      <c r="F10" s="21">
        <f>INDEX('Full Calculations (World)'!BT:BT,MATCH(Africa!$A10,'Full Calculations (World)'!$A:$A,0))</f>
        <v>6.3880582109309358E-2</v>
      </c>
      <c r="G10" s="41">
        <f>INDEX('Full Calculations (World)'!BU:BU,MATCH(Africa!$A10,'Full Calculations (World)'!$A:$A,0))</f>
        <v>0.53835800807537004</v>
      </c>
      <c r="H10" s="44" t="str">
        <f>INDEX('Full Calculations (World)'!BV:BV,MATCH(Africa!$A10,'Full Calculations (World)'!$A:$A,0))</f>
        <v/>
      </c>
      <c r="I10" s="21" t="str">
        <f>INDEX('Full Calculations (World)'!BW:BW,MATCH(Africa!$A10,'Full Calculations (World)'!$A:$A,0))</f>
        <v/>
      </c>
      <c r="J10" s="46" t="str">
        <f>INDEX('Full Calculations (World)'!BX:BX,MATCH(Africa!$A10,'Full Calculations (World)'!$A:$A,0))</f>
        <v/>
      </c>
      <c r="K10" s="21" t="str">
        <f>INDEX('Full Calculations (World)'!BY:BY,MATCH(Africa!$A10,'Full Calculations (World)'!$A:$A,0))</f>
        <v/>
      </c>
      <c r="L10" s="21" t="str">
        <f>INDEX('Full Calculations (World)'!BZ:BZ,MATCH(Africa!$A10,'Full Calculations (World)'!$A:$A,0))</f>
        <v/>
      </c>
      <c r="M10" s="41" t="str">
        <f>INDEX('Full Calculations (World)'!CA:CA,MATCH(Africa!$A10,'Full Calculations (World)'!$A:$A,0))</f>
        <v/>
      </c>
      <c r="N10" s="44" t="str">
        <f>INDEX('Full Calculations (World)'!CB:CB,MATCH(Africa!$A10,'Full Calculations (World)'!$A:$A,0))</f>
        <v/>
      </c>
      <c r="O10" s="21" t="str">
        <f>INDEX('Full Calculations (World)'!CC:CC,MATCH(Africa!$A10,'Full Calculations (World)'!$A:$A,0))</f>
        <v/>
      </c>
      <c r="P10" s="46" t="str">
        <f>INDEX('Full Calculations (World)'!CD:CD,MATCH(Africa!$A10,'Full Calculations (World)'!$A:$A,0))</f>
        <v/>
      </c>
      <c r="Q10" s="21" t="str">
        <f>INDEX('Full Calculations (World)'!CE:CE,MATCH(Africa!$A10,'Full Calculations (World)'!$A:$A,0))</f>
        <v/>
      </c>
      <c r="R10" s="21" t="str">
        <f>INDEX('Full Calculations (World)'!CF:CF,MATCH(Africa!$A10,'Full Calculations (World)'!$A:$A,0))</f>
        <v/>
      </c>
      <c r="S10" s="46" t="str">
        <f>INDEX('Full Calculations (World)'!CG:CG,MATCH(Africa!$A10,'Full Calculations (World)'!$A:$A,0))</f>
        <v/>
      </c>
    </row>
    <row r="11" spans="1:19" x14ac:dyDescent="0.45">
      <c r="A11" s="2" t="s">
        <v>82</v>
      </c>
      <c r="B11" s="44">
        <f>INDEX('Full Calculations (World)'!BP:BP,MATCH(Africa!$A11,'Full Calculations (World)'!$A:$A,0))</f>
        <v>0.40156965336821449</v>
      </c>
      <c r="C11" s="21">
        <f>INDEX('Full Calculations (World)'!BQ:BQ,MATCH(Africa!$A11,'Full Calculations (World)'!$A:$A,0))</f>
        <v>3.4335590412814199E-2</v>
      </c>
      <c r="D11" s="46">
        <f>INDEX('Full Calculations (World)'!BR:BR,MATCH(Africa!$A11,'Full Calculations (World)'!$A:$A,0))</f>
        <v>0.71348576761549232</v>
      </c>
      <c r="E11" s="21">
        <f>INDEX('Full Calculations (World)'!BS:BS,MATCH(Africa!$A11,'Full Calculations (World)'!$A:$A,0))</f>
        <v>0.4139950678175055</v>
      </c>
      <c r="F11" s="21">
        <f>INDEX('Full Calculations (World)'!BT:BT,MATCH(Africa!$A11,'Full Calculations (World)'!$A:$A,0))</f>
        <v>3.5248927991567758E-2</v>
      </c>
      <c r="G11" s="41">
        <f>INDEX('Full Calculations (World)'!BU:BU,MATCH(Africa!$A11,'Full Calculations (World)'!$A:$A,0))</f>
        <v>0.70721604534554361</v>
      </c>
      <c r="H11" s="44" t="str">
        <f>INDEX('Full Calculations (World)'!BV:BV,MATCH(Africa!$A11,'Full Calculations (World)'!$A:$A,0))</f>
        <v/>
      </c>
      <c r="I11" s="21" t="str">
        <f>INDEX('Full Calculations (World)'!BW:BW,MATCH(Africa!$A11,'Full Calculations (World)'!$A:$A,0))</f>
        <v/>
      </c>
      <c r="J11" s="46" t="str">
        <f>INDEX('Full Calculations (World)'!BX:BX,MATCH(Africa!$A11,'Full Calculations (World)'!$A:$A,0))</f>
        <v/>
      </c>
      <c r="K11" s="21" t="str">
        <f>INDEX('Full Calculations (World)'!BY:BY,MATCH(Africa!$A11,'Full Calculations (World)'!$A:$A,0))</f>
        <v/>
      </c>
      <c r="L11" s="21" t="str">
        <f>INDEX('Full Calculations (World)'!BZ:BZ,MATCH(Africa!$A11,'Full Calculations (World)'!$A:$A,0))</f>
        <v/>
      </c>
      <c r="M11" s="41" t="str">
        <f>INDEX('Full Calculations (World)'!CA:CA,MATCH(Africa!$A11,'Full Calculations (World)'!$A:$A,0))</f>
        <v/>
      </c>
      <c r="N11" s="44" t="str">
        <f>INDEX('Full Calculations (World)'!CB:CB,MATCH(Africa!$A11,'Full Calculations (World)'!$A:$A,0))</f>
        <v/>
      </c>
      <c r="O11" s="21" t="str">
        <f>INDEX('Full Calculations (World)'!CC:CC,MATCH(Africa!$A11,'Full Calculations (World)'!$A:$A,0))</f>
        <v/>
      </c>
      <c r="P11" s="46" t="str">
        <f>INDEX('Full Calculations (World)'!CD:CD,MATCH(Africa!$A11,'Full Calculations (World)'!$A:$A,0))</f>
        <v/>
      </c>
      <c r="Q11" s="21" t="str">
        <f>INDEX('Full Calculations (World)'!CE:CE,MATCH(Africa!$A11,'Full Calculations (World)'!$A:$A,0))</f>
        <v/>
      </c>
      <c r="R11" s="21" t="str">
        <f>INDEX('Full Calculations (World)'!CF:CF,MATCH(Africa!$A11,'Full Calculations (World)'!$A:$A,0))</f>
        <v/>
      </c>
      <c r="S11" s="46" t="str">
        <f>INDEX('Full Calculations (World)'!CG:CG,MATCH(Africa!$A11,'Full Calculations (World)'!$A:$A,0))</f>
        <v/>
      </c>
    </row>
    <row r="12" spans="1:19" x14ac:dyDescent="0.45">
      <c r="A12" s="2" t="s">
        <v>83</v>
      </c>
      <c r="B12" s="44">
        <f>INDEX('Full Calculations (World)'!BP:BP,MATCH(Africa!$A12,'Full Calculations (World)'!$A:$A,0))</f>
        <v>0.46913177227080638</v>
      </c>
      <c r="C12" s="21">
        <f>INDEX('Full Calculations (World)'!BQ:BQ,MATCH(Africa!$A12,'Full Calculations (World)'!$A:$A,0))</f>
        <v>3.9216599424706455E-2</v>
      </c>
      <c r="D12" s="46">
        <f>INDEX('Full Calculations (World)'!BR:BR,MATCH(Africa!$A12,'Full Calculations (World)'!$A:$A,0))</f>
        <v>0.68067413616296712</v>
      </c>
      <c r="E12" s="21">
        <f>INDEX('Full Calculations (World)'!BS:BS,MATCH(Africa!$A12,'Full Calculations (World)'!$A:$A,0))</f>
        <v>0.58562822218357069</v>
      </c>
      <c r="F12" s="21">
        <f>INDEX('Full Calculations (World)'!BT:BT,MATCH(Africa!$A12,'Full Calculations (World)'!$A:$A,0))</f>
        <v>4.7177100851080844E-2</v>
      </c>
      <c r="G12" s="41">
        <f>INDEX('Full Calculations (World)'!BU:BU,MATCH(Africa!$A12,'Full Calculations (World)'!$A:$A,0))</f>
        <v>0.63066485952356388</v>
      </c>
      <c r="H12" s="44" t="str">
        <f>INDEX('Full Calculations (World)'!BV:BV,MATCH(Africa!$A12,'Full Calculations (World)'!$A:$A,0))</f>
        <v/>
      </c>
      <c r="I12" s="21" t="str">
        <f>INDEX('Full Calculations (World)'!BW:BW,MATCH(Africa!$A12,'Full Calculations (World)'!$A:$A,0))</f>
        <v/>
      </c>
      <c r="J12" s="46" t="str">
        <f>INDEX('Full Calculations (World)'!BX:BX,MATCH(Africa!$A12,'Full Calculations (World)'!$A:$A,0))</f>
        <v/>
      </c>
      <c r="K12" s="21" t="str">
        <f>INDEX('Full Calculations (World)'!BY:BY,MATCH(Africa!$A12,'Full Calculations (World)'!$A:$A,0))</f>
        <v/>
      </c>
      <c r="L12" s="21" t="str">
        <f>INDEX('Full Calculations (World)'!BZ:BZ,MATCH(Africa!$A12,'Full Calculations (World)'!$A:$A,0))</f>
        <v/>
      </c>
      <c r="M12" s="41" t="str">
        <f>INDEX('Full Calculations (World)'!CA:CA,MATCH(Africa!$A12,'Full Calculations (World)'!$A:$A,0))</f>
        <v/>
      </c>
      <c r="N12" s="44" t="str">
        <f>INDEX('Full Calculations (World)'!CB:CB,MATCH(Africa!$A12,'Full Calculations (World)'!$A:$A,0))</f>
        <v/>
      </c>
      <c r="O12" s="21" t="str">
        <f>INDEX('Full Calculations (World)'!CC:CC,MATCH(Africa!$A12,'Full Calculations (World)'!$A:$A,0))</f>
        <v/>
      </c>
      <c r="P12" s="46" t="str">
        <f>INDEX('Full Calculations (World)'!CD:CD,MATCH(Africa!$A12,'Full Calculations (World)'!$A:$A,0))</f>
        <v/>
      </c>
      <c r="Q12" s="21" t="str">
        <f>INDEX('Full Calculations (World)'!CE:CE,MATCH(Africa!$A12,'Full Calculations (World)'!$A:$A,0))</f>
        <v/>
      </c>
      <c r="R12" s="21" t="str">
        <f>INDEX('Full Calculations (World)'!CF:CF,MATCH(Africa!$A12,'Full Calculations (World)'!$A:$A,0))</f>
        <v/>
      </c>
      <c r="S12" s="46" t="str">
        <f>INDEX('Full Calculations (World)'!CG:CG,MATCH(Africa!$A12,'Full Calculations (World)'!$A:$A,0))</f>
        <v/>
      </c>
    </row>
    <row r="13" spans="1:19" x14ac:dyDescent="0.45">
      <c r="A13" s="2" t="s">
        <v>88</v>
      </c>
      <c r="B13" s="44">
        <f>INDEX('Full Calculations (World)'!BP:BP,MATCH(Africa!$A13,'Full Calculations (World)'!$A:$A,0))</f>
        <v>0.44615251052537652</v>
      </c>
      <c r="C13" s="21">
        <f>INDEX('Full Calculations (World)'!BQ:BQ,MATCH(Africa!$A13,'Full Calculations (World)'!$A:$A,0))</f>
        <v>3.7579564523986031E-2</v>
      </c>
      <c r="D13" s="46">
        <f>INDEX('Full Calculations (World)'!BR:BR,MATCH(Africa!$A13,'Full Calculations (World)'!$A:$A,0))</f>
        <v>0.69149000034353736</v>
      </c>
      <c r="E13" s="21" t="str">
        <f>INDEX('Full Calculations (World)'!BS:BS,MATCH(Africa!$A13,'Full Calculations (World)'!$A:$A,0))</f>
        <v/>
      </c>
      <c r="F13" s="21" t="str">
        <f>INDEX('Full Calculations (World)'!BT:BT,MATCH(Africa!$A13,'Full Calculations (World)'!$A:$A,0))</f>
        <v/>
      </c>
      <c r="G13" s="41" t="str">
        <f>INDEX('Full Calculations (World)'!BU:BU,MATCH(Africa!$A13,'Full Calculations (World)'!$A:$A,0))</f>
        <v/>
      </c>
      <c r="H13" s="44" t="str">
        <f>INDEX('Full Calculations (World)'!BV:BV,MATCH(Africa!$A13,'Full Calculations (World)'!$A:$A,0))</f>
        <v/>
      </c>
      <c r="I13" s="21" t="str">
        <f>INDEX('Full Calculations (World)'!BW:BW,MATCH(Africa!$A13,'Full Calculations (World)'!$A:$A,0))</f>
        <v/>
      </c>
      <c r="J13" s="46" t="str">
        <f>INDEX('Full Calculations (World)'!BX:BX,MATCH(Africa!$A13,'Full Calculations (World)'!$A:$A,0))</f>
        <v/>
      </c>
      <c r="K13" s="21" t="str">
        <f>INDEX('Full Calculations (World)'!BY:BY,MATCH(Africa!$A13,'Full Calculations (World)'!$A:$A,0))</f>
        <v/>
      </c>
      <c r="L13" s="21" t="str">
        <f>INDEX('Full Calculations (World)'!BZ:BZ,MATCH(Africa!$A13,'Full Calculations (World)'!$A:$A,0))</f>
        <v/>
      </c>
      <c r="M13" s="41" t="str">
        <f>INDEX('Full Calculations (World)'!CA:CA,MATCH(Africa!$A13,'Full Calculations (World)'!$A:$A,0))</f>
        <v/>
      </c>
      <c r="N13" s="44" t="str">
        <f>INDEX('Full Calculations (World)'!CB:CB,MATCH(Africa!$A13,'Full Calculations (World)'!$A:$A,0))</f>
        <v/>
      </c>
      <c r="O13" s="21" t="str">
        <f>INDEX('Full Calculations (World)'!CC:CC,MATCH(Africa!$A13,'Full Calculations (World)'!$A:$A,0))</f>
        <v/>
      </c>
      <c r="P13" s="46" t="str">
        <f>INDEX('Full Calculations (World)'!CD:CD,MATCH(Africa!$A13,'Full Calculations (World)'!$A:$A,0))</f>
        <v/>
      </c>
      <c r="Q13" s="21" t="str">
        <f>INDEX('Full Calculations (World)'!CE:CE,MATCH(Africa!$A13,'Full Calculations (World)'!$A:$A,0))</f>
        <v/>
      </c>
      <c r="R13" s="21" t="str">
        <f>INDEX('Full Calculations (World)'!CF:CF,MATCH(Africa!$A13,'Full Calculations (World)'!$A:$A,0))</f>
        <v/>
      </c>
      <c r="S13" s="46" t="str">
        <f>INDEX('Full Calculations (World)'!CG:CG,MATCH(Africa!$A13,'Full Calculations (World)'!$A:$A,0))</f>
        <v/>
      </c>
    </row>
    <row r="14" spans="1:19" x14ac:dyDescent="0.45">
      <c r="A14" s="2" t="s">
        <v>312</v>
      </c>
      <c r="B14" s="44">
        <f>INDEX('Full Calculations (World)'!BP:BP,MATCH(Africa!$A14,'Full Calculations (World)'!$A:$A,0))</f>
        <v>0.34267381127074881</v>
      </c>
      <c r="C14" s="21">
        <f>INDEX('Full Calculations (World)'!BQ:BQ,MATCH(Africa!$A14,'Full Calculations (World)'!$A:$A,0))</f>
        <v>2.9904727857689162E-2</v>
      </c>
      <c r="D14" s="46">
        <f>INDEX('Full Calculations (World)'!BR:BR,MATCH(Africa!$A14,'Full Calculations (World)'!$A:$A,0))</f>
        <v>0.74478253139797856</v>
      </c>
      <c r="E14" s="21">
        <f>INDEX('Full Calculations (World)'!BS:BS,MATCH(Africa!$A14,'Full Calculations (World)'!$A:$A,0))</f>
        <v>1.0793894906209549</v>
      </c>
      <c r="F14" s="21">
        <f>INDEX('Full Calculations (World)'!BT:BT,MATCH(Africa!$A14,'Full Calculations (World)'!$A:$A,0))</f>
        <v>7.5953702772182385E-2</v>
      </c>
      <c r="G14" s="41">
        <f>INDEX('Full Calculations (World)'!BU:BU,MATCH(Africa!$A14,'Full Calculations (World)'!$A:$A,0))</f>
        <v>0.48091038475979619</v>
      </c>
      <c r="H14" s="44" t="str">
        <f>INDEX('Full Calculations (World)'!BV:BV,MATCH(Africa!$A14,'Full Calculations (World)'!$A:$A,0))</f>
        <v/>
      </c>
      <c r="I14" s="21" t="str">
        <f>INDEX('Full Calculations (World)'!BW:BW,MATCH(Africa!$A14,'Full Calculations (World)'!$A:$A,0))</f>
        <v/>
      </c>
      <c r="J14" s="46" t="str">
        <f>INDEX('Full Calculations (World)'!BX:BX,MATCH(Africa!$A14,'Full Calculations (World)'!$A:$A,0))</f>
        <v/>
      </c>
      <c r="K14" s="21" t="str">
        <f>INDEX('Full Calculations (World)'!BY:BY,MATCH(Africa!$A14,'Full Calculations (World)'!$A:$A,0))</f>
        <v/>
      </c>
      <c r="L14" s="21" t="str">
        <f>INDEX('Full Calculations (World)'!BZ:BZ,MATCH(Africa!$A14,'Full Calculations (World)'!$A:$A,0))</f>
        <v/>
      </c>
      <c r="M14" s="41" t="str">
        <f>INDEX('Full Calculations (World)'!CA:CA,MATCH(Africa!$A14,'Full Calculations (World)'!$A:$A,0))</f>
        <v/>
      </c>
      <c r="N14" s="44" t="str">
        <f>INDEX('Full Calculations (World)'!CB:CB,MATCH(Africa!$A14,'Full Calculations (World)'!$A:$A,0))</f>
        <v/>
      </c>
      <c r="O14" s="21" t="str">
        <f>INDEX('Full Calculations (World)'!CC:CC,MATCH(Africa!$A14,'Full Calculations (World)'!$A:$A,0))</f>
        <v/>
      </c>
      <c r="P14" s="46" t="str">
        <f>INDEX('Full Calculations (World)'!CD:CD,MATCH(Africa!$A14,'Full Calculations (World)'!$A:$A,0))</f>
        <v/>
      </c>
      <c r="Q14" s="21" t="str">
        <f>INDEX('Full Calculations (World)'!CE:CE,MATCH(Africa!$A14,'Full Calculations (World)'!$A:$A,0))</f>
        <v/>
      </c>
      <c r="R14" s="21" t="str">
        <f>INDEX('Full Calculations (World)'!CF:CF,MATCH(Africa!$A14,'Full Calculations (World)'!$A:$A,0))</f>
        <v/>
      </c>
      <c r="S14" s="46" t="str">
        <f>INDEX('Full Calculations (World)'!CG:CG,MATCH(Africa!$A14,'Full Calculations (World)'!$A:$A,0))</f>
        <v/>
      </c>
    </row>
    <row r="15" spans="1:19" x14ac:dyDescent="0.45">
      <c r="A15" s="2" t="s">
        <v>311</v>
      </c>
      <c r="B15" s="44">
        <f>INDEX('Full Calculations (World)'!BP:BP,MATCH(Africa!$A15,'Full Calculations (World)'!$A:$A,0))</f>
        <v>678.62743652972506</v>
      </c>
      <c r="C15" s="21">
        <f>INDEX('Full Calculations (World)'!BQ:BQ,MATCH(Africa!$A15,'Full Calculations (World)'!$A:$A,0))</f>
        <v>0.91967226480761366</v>
      </c>
      <c r="D15" s="46">
        <f>INDEX('Full Calculations (World)'!BR:BR,MATCH(Africa!$A15,'Full Calculations (World)'!$A:$A,0))</f>
        <v>1.4713943938257452E-3</v>
      </c>
      <c r="E15" s="21">
        <f>INDEX('Full Calculations (World)'!BS:BS,MATCH(Africa!$A15,'Full Calculations (World)'!$A:$A,0))</f>
        <v>4859733108.3644753</v>
      </c>
      <c r="F15" s="21">
        <f>INDEX('Full Calculations (World)'!BT:BT,MATCH(Africa!$A15,'Full Calculations (World)'!$A:$A,0))</f>
        <v>8.3038187648866799</v>
      </c>
      <c r="G15" s="41">
        <f>INDEX('Full Calculations (World)'!BU:BU,MATCH(Africa!$A15,'Full Calculations (World)'!$A:$A,0))</f>
        <v>2.0577261703385468E-10</v>
      </c>
      <c r="H15" s="44">
        <f>INDEX('Full Calculations (World)'!BV:BV,MATCH(Africa!$A15,'Full Calculations (World)'!$A:$A,0))</f>
        <v>80.346120521014754</v>
      </c>
      <c r="I15" s="21">
        <f>INDEX('Full Calculations (World)'!BW:BW,MATCH(Africa!$A15,'Full Calculations (World)'!$A:$A,0))</f>
        <v>0.55250742027424726</v>
      </c>
      <c r="J15" s="46">
        <f>INDEX('Full Calculations (World)'!BX:BX,MATCH(Africa!$A15,'Full Calculations (World)'!$A:$A,0))</f>
        <v>1.229314924418138E-2</v>
      </c>
      <c r="K15" s="21">
        <f>INDEX('Full Calculations (World)'!BY:BY,MATCH(Africa!$A15,'Full Calculations (World)'!$A:$A,0))</f>
        <v>22.234789567831807</v>
      </c>
      <c r="L15" s="21">
        <f>INDEX('Full Calculations (World)'!BZ:BZ,MATCH(Africa!$A15,'Full Calculations (World)'!$A:$A,0))</f>
        <v>0.36966347445339109</v>
      </c>
      <c r="M15" s="41">
        <f>INDEX('Full Calculations (World)'!CA:CA,MATCH(Africa!$A15,'Full Calculations (World)'!$A:$A,0))</f>
        <v>4.3038909264944837E-2</v>
      </c>
      <c r="N15" s="44" t="str">
        <f>INDEX('Full Calculations (World)'!CB:CB,MATCH(Africa!$A15,'Full Calculations (World)'!$A:$A,0))</f>
        <v/>
      </c>
      <c r="O15" s="21" t="str">
        <f>INDEX('Full Calculations (World)'!CC:CC,MATCH(Africa!$A15,'Full Calculations (World)'!$A:$A,0))</f>
        <v/>
      </c>
      <c r="P15" s="46" t="str">
        <f>INDEX('Full Calculations (World)'!CD:CD,MATCH(Africa!$A15,'Full Calculations (World)'!$A:$A,0))</f>
        <v/>
      </c>
      <c r="Q15" s="21" t="str">
        <f>INDEX('Full Calculations (World)'!CE:CE,MATCH(Africa!$A15,'Full Calculations (World)'!$A:$A,0))</f>
        <v/>
      </c>
      <c r="R15" s="21" t="str">
        <f>INDEX('Full Calculations (World)'!CF:CF,MATCH(Africa!$A15,'Full Calculations (World)'!$A:$A,0))</f>
        <v/>
      </c>
      <c r="S15" s="46" t="str">
        <f>INDEX('Full Calculations (World)'!CG:CG,MATCH(Africa!$A15,'Full Calculations (World)'!$A:$A,0))</f>
        <v/>
      </c>
    </row>
    <row r="16" spans="1:19" x14ac:dyDescent="0.45">
      <c r="A16" s="2" t="s">
        <v>96</v>
      </c>
      <c r="B16" s="44" t="str">
        <f>INDEX('Full Calculations (World)'!BP:BP,MATCH(Africa!$A16,'Full Calculations (World)'!$A:$A,0))</f>
        <v/>
      </c>
      <c r="C16" s="21" t="str">
        <f>INDEX('Full Calculations (World)'!BQ:BQ,MATCH(Africa!$A16,'Full Calculations (World)'!$A:$A,0))</f>
        <v/>
      </c>
      <c r="D16" s="46" t="str">
        <f>INDEX('Full Calculations (World)'!BR:BR,MATCH(Africa!$A16,'Full Calculations (World)'!$A:$A,0))</f>
        <v/>
      </c>
      <c r="E16" s="21" t="str">
        <f>INDEX('Full Calculations (World)'!BS:BS,MATCH(Africa!$A16,'Full Calculations (World)'!$A:$A,0))</f>
        <v/>
      </c>
      <c r="F16" s="21" t="str">
        <f>INDEX('Full Calculations (World)'!BT:BT,MATCH(Africa!$A16,'Full Calculations (World)'!$A:$A,0))</f>
        <v/>
      </c>
      <c r="G16" s="41" t="str">
        <f>INDEX('Full Calculations (World)'!BU:BU,MATCH(Africa!$A16,'Full Calculations (World)'!$A:$A,0))</f>
        <v/>
      </c>
      <c r="H16" s="44" t="str">
        <f>INDEX('Full Calculations (World)'!BV:BV,MATCH(Africa!$A16,'Full Calculations (World)'!$A:$A,0))</f>
        <v/>
      </c>
      <c r="I16" s="21" t="str">
        <f>INDEX('Full Calculations (World)'!BW:BW,MATCH(Africa!$A16,'Full Calculations (World)'!$A:$A,0))</f>
        <v/>
      </c>
      <c r="J16" s="46" t="str">
        <f>INDEX('Full Calculations (World)'!BX:BX,MATCH(Africa!$A16,'Full Calculations (World)'!$A:$A,0))</f>
        <v/>
      </c>
      <c r="K16" s="21" t="str">
        <f>INDEX('Full Calculations (World)'!BY:BY,MATCH(Africa!$A16,'Full Calculations (World)'!$A:$A,0))</f>
        <v/>
      </c>
      <c r="L16" s="21" t="str">
        <f>INDEX('Full Calculations (World)'!BZ:BZ,MATCH(Africa!$A16,'Full Calculations (World)'!$A:$A,0))</f>
        <v/>
      </c>
      <c r="M16" s="41" t="str">
        <f>INDEX('Full Calculations (World)'!CA:CA,MATCH(Africa!$A16,'Full Calculations (World)'!$A:$A,0))</f>
        <v/>
      </c>
      <c r="N16" s="44" t="str">
        <f>INDEX('Full Calculations (World)'!CB:CB,MATCH(Africa!$A16,'Full Calculations (World)'!$A:$A,0))</f>
        <v/>
      </c>
      <c r="O16" s="21" t="str">
        <f>INDEX('Full Calculations (World)'!CC:CC,MATCH(Africa!$A16,'Full Calculations (World)'!$A:$A,0))</f>
        <v/>
      </c>
      <c r="P16" s="46" t="str">
        <f>INDEX('Full Calculations (World)'!CD:CD,MATCH(Africa!$A16,'Full Calculations (World)'!$A:$A,0))</f>
        <v/>
      </c>
      <c r="Q16" s="21" t="str">
        <f>INDEX('Full Calculations (World)'!CE:CE,MATCH(Africa!$A16,'Full Calculations (World)'!$A:$A,0))</f>
        <v/>
      </c>
      <c r="R16" s="21" t="str">
        <f>INDEX('Full Calculations (World)'!CF:CF,MATCH(Africa!$A16,'Full Calculations (World)'!$A:$A,0))</f>
        <v/>
      </c>
      <c r="S16" s="46" t="str">
        <f>INDEX('Full Calculations (World)'!CG:CG,MATCH(Africa!$A16,'Full Calculations (World)'!$A:$A,0))</f>
        <v/>
      </c>
    </row>
    <row r="17" spans="1:19" x14ac:dyDescent="0.45">
      <c r="A17" s="2" t="s">
        <v>250</v>
      </c>
      <c r="B17" s="44">
        <f>INDEX('Full Calculations (World)'!BP:BP,MATCH(Africa!$A17,'Full Calculations (World)'!$A:$A,0))</f>
        <v>1.0473351259666206</v>
      </c>
      <c r="C17" s="21">
        <f>INDEX('Full Calculations (World)'!BQ:BQ,MATCH(Africa!$A17,'Full Calculations (World)'!$A:$A,0))</f>
        <v>7.4283471166596726E-2</v>
      </c>
      <c r="D17" s="46">
        <f>INDEX('Full Calculations (World)'!BR:BR,MATCH(Africa!$A17,'Full Calculations (World)'!$A:$A,0))</f>
        <v>0.48843981980129608</v>
      </c>
      <c r="E17" s="21">
        <f>INDEX('Full Calculations (World)'!BS:BS,MATCH(Africa!$A17,'Full Calculations (World)'!$A:$A,0))</f>
        <v>1.6768705825863992</v>
      </c>
      <c r="F17" s="21">
        <f>INDEX('Full Calculations (World)'!BT:BT,MATCH(Africa!$A17,'Full Calculations (World)'!$A:$A,0))</f>
        <v>0.10347560762574348</v>
      </c>
      <c r="G17" s="41">
        <f>INDEX('Full Calculations (World)'!BU:BU,MATCH(Africa!$A17,'Full Calculations (World)'!$A:$A,0))</f>
        <v>0.37357054409174967</v>
      </c>
      <c r="H17" s="44">
        <f>INDEX('Full Calculations (World)'!BV:BV,MATCH(Africa!$A17,'Full Calculations (World)'!$A:$A,0))</f>
        <v>3.9306146087908447</v>
      </c>
      <c r="I17" s="21">
        <f>INDEX('Full Calculations (World)'!BW:BW,MATCH(Africa!$A17,'Full Calculations (World)'!$A:$A,0))</f>
        <v>0.17297864580778577</v>
      </c>
      <c r="J17" s="46">
        <f>INDEX('Full Calculations (World)'!BX:BX,MATCH(Africa!$A17,'Full Calculations (World)'!$A:$A,0))</f>
        <v>0.20281447230069238</v>
      </c>
      <c r="K17" s="21">
        <f>INDEX('Full Calculations (World)'!BY:BY,MATCH(Africa!$A17,'Full Calculations (World)'!$A:$A,0))</f>
        <v>1.1041197920800294</v>
      </c>
      <c r="L17" s="21">
        <f>INDEX('Full Calculations (World)'!BZ:BZ,MATCH(Africa!$A17,'Full Calculations (World)'!$A:$A,0))</f>
        <v>7.7226543515374724E-2</v>
      </c>
      <c r="M17" s="41">
        <f>INDEX('Full Calculations (World)'!CA:CA,MATCH(Africa!$A17,'Full Calculations (World)'!$A:$A,0))</f>
        <v>0.47525811209230112</v>
      </c>
      <c r="N17" s="44">
        <f>INDEX('Full Calculations (World)'!CB:CB,MATCH(Africa!$A17,'Full Calculations (World)'!$A:$A,0))</f>
        <v>0.31210912501727628</v>
      </c>
      <c r="O17" s="21">
        <f>INDEX('Full Calculations (World)'!CC:CC,MATCH(Africa!$A17,'Full Calculations (World)'!$A:$A,0))</f>
        <v>2.7535879666349405E-2</v>
      </c>
      <c r="P17" s="46">
        <f>INDEX('Full Calculations (World)'!CD:CD,MATCH(Africa!$A17,'Full Calculations (World)'!$A:$A,0))</f>
        <v>0.76213173198291206</v>
      </c>
      <c r="Q17" s="21">
        <f>INDEX('Full Calculations (World)'!CE:CE,MATCH(Africa!$A17,'Full Calculations (World)'!$A:$A,0))</f>
        <v>8.6261503526959826E-2</v>
      </c>
      <c r="R17" s="21">
        <f>INDEX('Full Calculations (World)'!CF:CF,MATCH(Africa!$A17,'Full Calculations (World)'!$A:$A,0))</f>
        <v>8.3085245570841959E-3</v>
      </c>
      <c r="S17" s="46">
        <f>INDEX('Full Calculations (World)'!CG:CG,MATCH(Africa!$A17,'Full Calculations (World)'!$A:$A,0))</f>
        <v>0.92058863980093264</v>
      </c>
    </row>
    <row r="18" spans="1:19" x14ac:dyDescent="0.45">
      <c r="A18" s="2" t="s">
        <v>101</v>
      </c>
      <c r="B18" s="44">
        <f>INDEX('Full Calculations (World)'!BP:BP,MATCH(Africa!$A18,'Full Calculations (World)'!$A:$A,0))</f>
        <v>0.73607106121044197</v>
      </c>
      <c r="C18" s="21">
        <f>INDEX('Full Calculations (World)'!BQ:BQ,MATCH(Africa!$A18,'Full Calculations (World)'!$A:$A,0))</f>
        <v>5.6712268847358471E-2</v>
      </c>
      <c r="D18" s="46">
        <f>INDEX('Full Calculations (World)'!BR:BR,MATCH(Africa!$A18,'Full Calculations (World)'!$A:$A,0))</f>
        <v>0.5760132879023796</v>
      </c>
      <c r="E18" s="21">
        <f>INDEX('Full Calculations (World)'!BS:BS,MATCH(Africa!$A18,'Full Calculations (World)'!$A:$A,0))</f>
        <v>0.81292024113146288</v>
      </c>
      <c r="F18" s="21">
        <f>INDEX('Full Calculations (World)'!BT:BT,MATCH(Africa!$A18,'Full Calculations (World)'!$A:$A,0))</f>
        <v>6.1299280459173433E-2</v>
      </c>
      <c r="G18" s="41">
        <f>INDEX('Full Calculations (World)'!BU:BU,MATCH(Africa!$A18,'Full Calculations (World)'!$A:$A,0))</f>
        <v>0.55159624638306715</v>
      </c>
      <c r="H18" s="44" t="str">
        <f>INDEX('Full Calculations (World)'!BV:BV,MATCH(Africa!$A18,'Full Calculations (World)'!$A:$A,0))</f>
        <v/>
      </c>
      <c r="I18" s="21" t="str">
        <f>INDEX('Full Calculations (World)'!BW:BW,MATCH(Africa!$A18,'Full Calculations (World)'!$A:$A,0))</f>
        <v/>
      </c>
      <c r="J18" s="46" t="str">
        <f>INDEX('Full Calculations (World)'!BX:BX,MATCH(Africa!$A18,'Full Calculations (World)'!$A:$A,0))</f>
        <v/>
      </c>
      <c r="K18" s="21" t="str">
        <f>INDEX('Full Calculations (World)'!BY:BY,MATCH(Africa!$A18,'Full Calculations (World)'!$A:$A,0))</f>
        <v/>
      </c>
      <c r="L18" s="21" t="str">
        <f>INDEX('Full Calculations (World)'!BZ:BZ,MATCH(Africa!$A18,'Full Calculations (World)'!$A:$A,0))</f>
        <v/>
      </c>
      <c r="M18" s="41" t="str">
        <f>INDEX('Full Calculations (World)'!CA:CA,MATCH(Africa!$A18,'Full Calculations (World)'!$A:$A,0))</f>
        <v/>
      </c>
      <c r="N18" s="44" t="str">
        <f>INDEX('Full Calculations (World)'!CB:CB,MATCH(Africa!$A18,'Full Calculations (World)'!$A:$A,0))</f>
        <v/>
      </c>
      <c r="O18" s="21" t="str">
        <f>INDEX('Full Calculations (World)'!CC:CC,MATCH(Africa!$A18,'Full Calculations (World)'!$A:$A,0))</f>
        <v/>
      </c>
      <c r="P18" s="46" t="str">
        <f>INDEX('Full Calculations (World)'!CD:CD,MATCH(Africa!$A18,'Full Calculations (World)'!$A:$A,0))</f>
        <v/>
      </c>
      <c r="Q18" s="21" t="str">
        <f>INDEX('Full Calculations (World)'!CE:CE,MATCH(Africa!$A18,'Full Calculations (World)'!$A:$A,0))</f>
        <v/>
      </c>
      <c r="R18" s="21" t="str">
        <f>INDEX('Full Calculations (World)'!CF:CF,MATCH(Africa!$A18,'Full Calculations (World)'!$A:$A,0))</f>
        <v/>
      </c>
      <c r="S18" s="46" t="str">
        <f>INDEX('Full Calculations (World)'!CG:CG,MATCH(Africa!$A18,'Full Calculations (World)'!$A:$A,0))</f>
        <v/>
      </c>
    </row>
    <row r="19" spans="1:19" x14ac:dyDescent="0.45">
      <c r="A19" s="2" t="s">
        <v>102</v>
      </c>
      <c r="B19" s="44">
        <f>INDEX('Full Calculations (World)'!BP:BP,MATCH(Africa!$A19,'Full Calculations (World)'!$A:$A,0))</f>
        <v>3.8082110013057866</v>
      </c>
      <c r="C19" s="21">
        <f>INDEX('Full Calculations (World)'!BQ:BQ,MATCH(Africa!$A19,'Full Calculations (World)'!$A:$A,0))</f>
        <v>0.1700336489393004</v>
      </c>
      <c r="D19" s="46">
        <f>INDEX('Full Calculations (World)'!BR:BR,MATCH(Africa!$A19,'Full Calculations (World)'!$A:$A,0))</f>
        <v>0.20797756166034012</v>
      </c>
      <c r="E19" s="21" t="str">
        <f>INDEX('Full Calculations (World)'!BS:BS,MATCH(Africa!$A19,'Full Calculations (World)'!$A:$A,0))</f>
        <v/>
      </c>
      <c r="F19" s="21" t="str">
        <f>INDEX('Full Calculations (World)'!BT:BT,MATCH(Africa!$A19,'Full Calculations (World)'!$A:$A,0))</f>
        <v/>
      </c>
      <c r="G19" s="41" t="str">
        <f>INDEX('Full Calculations (World)'!BU:BU,MATCH(Africa!$A19,'Full Calculations (World)'!$A:$A,0))</f>
        <v/>
      </c>
      <c r="H19" s="44" t="str">
        <f>INDEX('Full Calculations (World)'!BV:BV,MATCH(Africa!$A19,'Full Calculations (World)'!$A:$A,0))</f>
        <v/>
      </c>
      <c r="I19" s="21" t="str">
        <f>INDEX('Full Calculations (World)'!BW:BW,MATCH(Africa!$A19,'Full Calculations (World)'!$A:$A,0))</f>
        <v/>
      </c>
      <c r="J19" s="46" t="str">
        <f>INDEX('Full Calculations (World)'!BX:BX,MATCH(Africa!$A19,'Full Calculations (World)'!$A:$A,0))</f>
        <v/>
      </c>
      <c r="K19" s="21" t="str">
        <f>INDEX('Full Calculations (World)'!BY:BY,MATCH(Africa!$A19,'Full Calculations (World)'!$A:$A,0))</f>
        <v/>
      </c>
      <c r="L19" s="21" t="str">
        <f>INDEX('Full Calculations (World)'!BZ:BZ,MATCH(Africa!$A19,'Full Calculations (World)'!$A:$A,0))</f>
        <v/>
      </c>
      <c r="M19" s="41" t="str">
        <f>INDEX('Full Calculations (World)'!CA:CA,MATCH(Africa!$A19,'Full Calculations (World)'!$A:$A,0))</f>
        <v/>
      </c>
      <c r="N19" s="44" t="str">
        <f>INDEX('Full Calculations (World)'!CB:CB,MATCH(Africa!$A19,'Full Calculations (World)'!$A:$A,0))</f>
        <v/>
      </c>
      <c r="O19" s="21" t="str">
        <f>INDEX('Full Calculations (World)'!CC:CC,MATCH(Africa!$A19,'Full Calculations (World)'!$A:$A,0))</f>
        <v/>
      </c>
      <c r="P19" s="46" t="str">
        <f>INDEX('Full Calculations (World)'!CD:CD,MATCH(Africa!$A19,'Full Calculations (World)'!$A:$A,0))</f>
        <v/>
      </c>
      <c r="Q19" s="21" t="str">
        <f>INDEX('Full Calculations (World)'!CE:CE,MATCH(Africa!$A19,'Full Calculations (World)'!$A:$A,0))</f>
        <v/>
      </c>
      <c r="R19" s="21" t="str">
        <f>INDEX('Full Calculations (World)'!CF:CF,MATCH(Africa!$A19,'Full Calculations (World)'!$A:$A,0))</f>
        <v/>
      </c>
      <c r="S19" s="46" t="str">
        <f>INDEX('Full Calculations (World)'!CG:CG,MATCH(Africa!$A19,'Full Calculations (World)'!$A:$A,0))</f>
        <v/>
      </c>
    </row>
    <row r="20" spans="1:19" x14ac:dyDescent="0.45">
      <c r="A20" s="2" t="s">
        <v>104</v>
      </c>
      <c r="B20" s="44">
        <f>INDEX('Full Calculations (World)'!BP:BP,MATCH(Africa!$A20,'Full Calculations (World)'!$A:$A,0))</f>
        <v>0.93950301454728957</v>
      </c>
      <c r="C20" s="21">
        <f>INDEX('Full Calculations (World)'!BQ:BQ,MATCH(Africa!$A20,'Full Calculations (World)'!$A:$A,0))</f>
        <v>6.8486516087034044E-2</v>
      </c>
      <c r="D20" s="46">
        <f>INDEX('Full Calculations (World)'!BR:BR,MATCH(Africa!$A20,'Full Calculations (World)'!$A:$A,0))</f>
        <v>0.51559600191362198</v>
      </c>
      <c r="E20" s="21">
        <f>INDEX('Full Calculations (World)'!BS:BS,MATCH(Africa!$A20,'Full Calculations (World)'!$A:$A,0))</f>
        <v>0.97316376805130456</v>
      </c>
      <c r="F20" s="21">
        <f>INDEX('Full Calculations (World)'!BT:BT,MATCH(Africa!$A20,'Full Calculations (World)'!$A:$A,0))</f>
        <v>7.0326586378996581E-2</v>
      </c>
      <c r="G20" s="41">
        <f>INDEX('Full Calculations (World)'!BU:BU,MATCH(Africa!$A20,'Full Calculations (World)'!$A:$A,0))</f>
        <v>0.50680030527197417</v>
      </c>
      <c r="H20" s="44">
        <f>INDEX('Full Calculations (World)'!BV:BV,MATCH(Africa!$A20,'Full Calculations (World)'!$A:$A,0))</f>
        <v>0.52962908231460637</v>
      </c>
      <c r="I20" s="21">
        <f>INDEX('Full Calculations (World)'!BW:BW,MATCH(Africa!$A20,'Full Calculations (World)'!$A:$A,0))</f>
        <v>4.3418693731476887E-2</v>
      </c>
      <c r="J20" s="46">
        <f>INDEX('Full Calculations (World)'!BX:BX,MATCH(Africa!$A20,'Full Calculations (World)'!$A:$A,0))</f>
        <v>0.6537532605530868</v>
      </c>
      <c r="K20" s="21">
        <f>INDEX('Full Calculations (World)'!BY:BY,MATCH(Africa!$A20,'Full Calculations (World)'!$A:$A,0))</f>
        <v>1.6060333761308314</v>
      </c>
      <c r="L20" s="21">
        <f>INDEX('Full Calculations (World)'!BZ:BZ,MATCH(Africa!$A20,'Full Calculations (World)'!$A:$A,0))</f>
        <v>0.10052014661913033</v>
      </c>
      <c r="M20" s="41">
        <f>INDEX('Full Calculations (World)'!CA:CA,MATCH(Africa!$A20,'Full Calculations (World)'!$A:$A,0))</f>
        <v>0.38372493965702636</v>
      </c>
      <c r="N20" s="44" t="str">
        <f>INDEX('Full Calculations (World)'!CB:CB,MATCH(Africa!$A20,'Full Calculations (World)'!$A:$A,0))</f>
        <v/>
      </c>
      <c r="O20" s="21" t="str">
        <f>INDEX('Full Calculations (World)'!CC:CC,MATCH(Africa!$A20,'Full Calculations (World)'!$A:$A,0))</f>
        <v/>
      </c>
      <c r="P20" s="46" t="str">
        <f>INDEX('Full Calculations (World)'!CD:CD,MATCH(Africa!$A20,'Full Calculations (World)'!$A:$A,0))</f>
        <v/>
      </c>
      <c r="Q20" s="21" t="str">
        <f>INDEX('Full Calculations (World)'!CE:CE,MATCH(Africa!$A20,'Full Calculations (World)'!$A:$A,0))</f>
        <v/>
      </c>
      <c r="R20" s="21" t="str">
        <f>INDEX('Full Calculations (World)'!CF:CF,MATCH(Africa!$A20,'Full Calculations (World)'!$A:$A,0))</f>
        <v/>
      </c>
      <c r="S20" s="46" t="str">
        <f>INDEX('Full Calculations (World)'!CG:CG,MATCH(Africa!$A20,'Full Calculations (World)'!$A:$A,0))</f>
        <v/>
      </c>
    </row>
    <row r="21" spans="1:19" x14ac:dyDescent="0.45">
      <c r="A21" s="2" t="s">
        <v>110</v>
      </c>
      <c r="B21" s="44">
        <f>INDEX('Full Calculations (World)'!BP:BP,MATCH(Africa!$A21,'Full Calculations (World)'!$A:$A,0))</f>
        <v>0.21411791613578202</v>
      </c>
      <c r="C21" s="21">
        <f>INDEX('Full Calculations (World)'!BQ:BQ,MATCH(Africa!$A21,'Full Calculations (World)'!$A:$A,0))</f>
        <v>1.9591219546688077E-2</v>
      </c>
      <c r="D21" s="46">
        <f>INDEX('Full Calculations (World)'!BR:BR,MATCH(Africa!$A21,'Full Calculations (World)'!$A:$A,0))</f>
        <v>0.8236432283140479</v>
      </c>
      <c r="E21" s="21">
        <f>INDEX('Full Calculations (World)'!BS:BS,MATCH(Africa!$A21,'Full Calculations (World)'!$A:$A,0))</f>
        <v>0.34482934804823429</v>
      </c>
      <c r="F21" s="21">
        <f>INDEX('Full Calculations (World)'!BT:BT,MATCH(Africa!$A21,'Full Calculations (World)'!$A:$A,0))</f>
        <v>3.0069950067984852E-2</v>
      </c>
      <c r="G21" s="41">
        <f>INDEX('Full Calculations (World)'!BU:BU,MATCH(Africa!$A21,'Full Calculations (World)'!$A:$A,0))</f>
        <v>0.74358876942365293</v>
      </c>
      <c r="H21" s="44">
        <f>INDEX('Full Calculations (World)'!BV:BV,MATCH(Africa!$A21,'Full Calculations (World)'!$A:$A,0))</f>
        <v>0.83726906239644383</v>
      </c>
      <c r="I21" s="21">
        <f>INDEX('Full Calculations (World)'!BW:BW,MATCH(Africa!$A21,'Full Calculations (World)'!$A:$A,0))</f>
        <v>6.2716139338190091E-2</v>
      </c>
      <c r="J21" s="46">
        <f>INDEX('Full Calculations (World)'!BX:BX,MATCH(Africa!$A21,'Full Calculations (World)'!$A:$A,0))</f>
        <v>0.54428609312979392</v>
      </c>
      <c r="K21" s="21">
        <f>INDEX('Full Calculations (World)'!BY:BY,MATCH(Africa!$A21,'Full Calculations (World)'!$A:$A,0))</f>
        <v>1.7910899782340119</v>
      </c>
      <c r="L21" s="21">
        <f>INDEX('Full Calculations (World)'!BZ:BZ,MATCH(Africa!$A21,'Full Calculations (World)'!$A:$A,0))</f>
        <v>0.10809599124951608</v>
      </c>
      <c r="M21" s="41">
        <f>INDEX('Full Calculations (World)'!CA:CA,MATCH(Africa!$A21,'Full Calculations (World)'!$A:$A,0))</f>
        <v>0.35828296751390415</v>
      </c>
      <c r="N21" s="44" t="str">
        <f>INDEX('Full Calculations (World)'!CB:CB,MATCH(Africa!$A21,'Full Calculations (World)'!$A:$A,0))</f>
        <v/>
      </c>
      <c r="O21" s="21" t="str">
        <f>INDEX('Full Calculations (World)'!CC:CC,MATCH(Africa!$A21,'Full Calculations (World)'!$A:$A,0))</f>
        <v/>
      </c>
      <c r="P21" s="46" t="str">
        <f>INDEX('Full Calculations (World)'!CD:CD,MATCH(Africa!$A21,'Full Calculations (World)'!$A:$A,0))</f>
        <v/>
      </c>
      <c r="Q21" s="21" t="str">
        <f>INDEX('Full Calculations (World)'!CE:CE,MATCH(Africa!$A21,'Full Calculations (World)'!$A:$A,0))</f>
        <v/>
      </c>
      <c r="R21" s="21" t="str">
        <f>INDEX('Full Calculations (World)'!CF:CF,MATCH(Africa!$A21,'Full Calculations (World)'!$A:$A,0))</f>
        <v/>
      </c>
      <c r="S21" s="46" t="str">
        <f>INDEX('Full Calculations (World)'!CG:CG,MATCH(Africa!$A21,'Full Calculations (World)'!$A:$A,0))</f>
        <v/>
      </c>
    </row>
    <row r="22" spans="1:19" x14ac:dyDescent="0.45">
      <c r="A22" s="2" t="s">
        <v>272</v>
      </c>
      <c r="B22" s="44">
        <f>INDEX('Full Calculations (World)'!BP:BP,MATCH(Africa!$A22,'Full Calculations (World)'!$A:$A,0))</f>
        <v>0.88338718514737113</v>
      </c>
      <c r="C22" s="21">
        <f>INDEX('Full Calculations (World)'!BQ:BQ,MATCH(Africa!$A22,'Full Calculations (World)'!$A:$A,0))</f>
        <v>6.5354049751695564E-2</v>
      </c>
      <c r="D22" s="46">
        <f>INDEX('Full Calculations (World)'!BR:BR,MATCH(Africa!$A22,'Full Calculations (World)'!$A:$A,0))</f>
        <v>0.53095826916850986</v>
      </c>
      <c r="E22" s="21">
        <f>INDEX('Full Calculations (World)'!BS:BS,MATCH(Africa!$A22,'Full Calculations (World)'!$A:$A,0))</f>
        <v>0.6858737440335807</v>
      </c>
      <c r="F22" s="21">
        <f>INDEX('Full Calculations (World)'!BT:BT,MATCH(Africa!$A22,'Full Calculations (World)'!$A:$A,0))</f>
        <v>5.3616358045750045E-2</v>
      </c>
      <c r="G22" s="41">
        <f>INDEX('Full Calculations (World)'!BU:BU,MATCH(Africa!$A22,'Full Calculations (World)'!$A:$A,0))</f>
        <v>0.59316422925445422</v>
      </c>
      <c r="H22" s="44">
        <f>INDEX('Full Calculations (World)'!BV:BV,MATCH(Africa!$A22,'Full Calculations (World)'!$A:$A,0))</f>
        <v>3.6899525282163337</v>
      </c>
      <c r="I22" s="21">
        <f>INDEX('Full Calculations (World)'!BW:BW,MATCH(Africa!$A22,'Full Calculations (World)'!$A:$A,0))</f>
        <v>0.16712358337627342</v>
      </c>
      <c r="J22" s="46">
        <f>INDEX('Full Calculations (World)'!BX:BX,MATCH(Africa!$A22,'Full Calculations (World)'!$A:$A,0))</f>
        <v>0.21322177441747295</v>
      </c>
      <c r="K22" s="21">
        <f>INDEX('Full Calculations (World)'!BY:BY,MATCH(Africa!$A22,'Full Calculations (World)'!$A:$A,0))</f>
        <v>1.4536819430521608</v>
      </c>
      <c r="L22" s="21">
        <f>INDEX('Full Calculations (World)'!BZ:BZ,MATCH(Africa!$A22,'Full Calculations (World)'!$A:$A,0))</f>
        <v>9.3910589976245573E-2</v>
      </c>
      <c r="M22" s="41">
        <f>INDEX('Full Calculations (World)'!CA:CA,MATCH(Africa!$A22,'Full Calculations (World)'!$A:$A,0))</f>
        <v>0.40755078417216922</v>
      </c>
      <c r="N22" s="44" t="str">
        <f>INDEX('Full Calculations (World)'!CB:CB,MATCH(Africa!$A22,'Full Calculations (World)'!$A:$A,0))</f>
        <v/>
      </c>
      <c r="O22" s="21" t="str">
        <f>INDEX('Full Calculations (World)'!CC:CC,MATCH(Africa!$A22,'Full Calculations (World)'!$A:$A,0))</f>
        <v/>
      </c>
      <c r="P22" s="46" t="str">
        <f>INDEX('Full Calculations (World)'!CD:CD,MATCH(Africa!$A22,'Full Calculations (World)'!$A:$A,0))</f>
        <v/>
      </c>
      <c r="Q22" s="21" t="str">
        <f>INDEX('Full Calculations (World)'!CE:CE,MATCH(Africa!$A22,'Full Calculations (World)'!$A:$A,0))</f>
        <v/>
      </c>
      <c r="R22" s="21" t="str">
        <f>INDEX('Full Calculations (World)'!CF:CF,MATCH(Africa!$A22,'Full Calculations (World)'!$A:$A,0))</f>
        <v/>
      </c>
      <c r="S22" s="46" t="str">
        <f>INDEX('Full Calculations (World)'!CG:CG,MATCH(Africa!$A22,'Full Calculations (World)'!$A:$A,0))</f>
        <v/>
      </c>
    </row>
    <row r="23" spans="1:19" x14ac:dyDescent="0.45">
      <c r="A23" s="2" t="s">
        <v>113</v>
      </c>
      <c r="B23" s="44">
        <f>INDEX('Full Calculations (World)'!BP:BP,MATCH(Africa!$A23,'Full Calculations (World)'!$A:$A,0))</f>
        <v>4.3546492168375304</v>
      </c>
      <c r="C23" s="21">
        <f>INDEX('Full Calculations (World)'!BQ:BQ,MATCH(Africa!$A23,'Full Calculations (World)'!$A:$A,0))</f>
        <v>0.18269593072408719</v>
      </c>
      <c r="D23" s="46">
        <f>INDEX('Full Calculations (World)'!BR:BR,MATCH(Africa!$A23,'Full Calculations (World)'!$A:$A,0))</f>
        <v>0.18675359664187349</v>
      </c>
      <c r="E23" s="21">
        <f>INDEX('Full Calculations (World)'!BS:BS,MATCH(Africa!$A23,'Full Calculations (World)'!$A:$A,0))</f>
        <v>9.714037915300537</v>
      </c>
      <c r="F23" s="21">
        <f>INDEX('Full Calculations (World)'!BT:BT,MATCH(Africa!$A23,'Full Calculations (World)'!$A:$A,0))</f>
        <v>0.26763819944322309</v>
      </c>
      <c r="G23" s="41">
        <f>INDEX('Full Calculations (World)'!BU:BU,MATCH(Africa!$A23,'Full Calculations (World)'!$A:$A,0))</f>
        <v>9.3335491987751595E-2</v>
      </c>
      <c r="H23" s="44">
        <f>INDEX('Full Calculations (World)'!BV:BV,MATCH(Africa!$A23,'Full Calculations (World)'!$A:$A,0))</f>
        <v>38.085414133966587</v>
      </c>
      <c r="I23" s="21">
        <f>INDEX('Full Calculations (World)'!BW:BW,MATCH(Africa!$A23,'Full Calculations (World)'!$A:$A,0))</f>
        <v>0.442784512616341</v>
      </c>
      <c r="J23" s="46">
        <f>INDEX('Full Calculations (World)'!BX:BX,MATCH(Africa!$A23,'Full Calculations (World)'!$A:$A,0))</f>
        <v>2.5584991797002993E-2</v>
      </c>
      <c r="K23" s="21">
        <f>INDEX('Full Calculations (World)'!BY:BY,MATCH(Africa!$A23,'Full Calculations (World)'!$A:$A,0))</f>
        <v>19.251893940871394</v>
      </c>
      <c r="L23" s="21">
        <f>INDEX('Full Calculations (World)'!BZ:BZ,MATCH(Africa!$A23,'Full Calculations (World)'!$A:$A,0))</f>
        <v>0.35097267324037684</v>
      </c>
      <c r="M23" s="41">
        <f>INDEX('Full Calculations (World)'!CA:CA,MATCH(Africa!$A23,'Full Calculations (World)'!$A:$A,0))</f>
        <v>4.9378097817402072E-2</v>
      </c>
      <c r="N23" s="44" t="str">
        <f>INDEX('Full Calculations (World)'!CB:CB,MATCH(Africa!$A23,'Full Calculations (World)'!$A:$A,0))</f>
        <v/>
      </c>
      <c r="O23" s="21" t="str">
        <f>INDEX('Full Calculations (World)'!CC:CC,MATCH(Africa!$A23,'Full Calculations (World)'!$A:$A,0))</f>
        <v/>
      </c>
      <c r="P23" s="46" t="str">
        <f>INDEX('Full Calculations (World)'!CD:CD,MATCH(Africa!$A23,'Full Calculations (World)'!$A:$A,0))</f>
        <v/>
      </c>
      <c r="Q23" s="21" t="str">
        <f>INDEX('Full Calculations (World)'!CE:CE,MATCH(Africa!$A23,'Full Calculations (World)'!$A:$A,0))</f>
        <v/>
      </c>
      <c r="R23" s="21" t="str">
        <f>INDEX('Full Calculations (World)'!CF:CF,MATCH(Africa!$A23,'Full Calculations (World)'!$A:$A,0))</f>
        <v/>
      </c>
      <c r="S23" s="46" t="str">
        <f>INDEX('Full Calculations (World)'!CG:CG,MATCH(Africa!$A23,'Full Calculations (World)'!$A:$A,0))</f>
        <v/>
      </c>
    </row>
    <row r="24" spans="1:19" x14ac:dyDescent="0.45">
      <c r="A24" s="2" t="s">
        <v>119</v>
      </c>
      <c r="B24" s="44">
        <f>INDEX('Full Calculations (World)'!BP:BP,MATCH(Africa!$A24,'Full Calculations (World)'!$A:$A,0))</f>
        <v>3.5401985246486705</v>
      </c>
      <c r="C24" s="21">
        <f>INDEX('Full Calculations (World)'!BQ:BQ,MATCH(Africa!$A24,'Full Calculations (World)'!$A:$A,0))</f>
        <v>0.16334220535795341</v>
      </c>
      <c r="D24" s="46">
        <f>INDEX('Full Calculations (World)'!BR:BR,MATCH(Africa!$A24,'Full Calculations (World)'!$A:$A,0))</f>
        <v>0.22025468590657762</v>
      </c>
      <c r="E24" s="21" t="str">
        <f>INDEX('Full Calculations (World)'!BS:BS,MATCH(Africa!$A24,'Full Calculations (World)'!$A:$A,0))</f>
        <v/>
      </c>
      <c r="F24" s="21" t="str">
        <f>INDEX('Full Calculations (World)'!BT:BT,MATCH(Africa!$A24,'Full Calculations (World)'!$A:$A,0))</f>
        <v/>
      </c>
      <c r="G24" s="41" t="str">
        <f>INDEX('Full Calculations (World)'!BU:BU,MATCH(Africa!$A24,'Full Calculations (World)'!$A:$A,0))</f>
        <v/>
      </c>
      <c r="H24" s="44" t="str">
        <f>INDEX('Full Calculations (World)'!BV:BV,MATCH(Africa!$A24,'Full Calculations (World)'!$A:$A,0))</f>
        <v/>
      </c>
      <c r="I24" s="21" t="str">
        <f>INDEX('Full Calculations (World)'!BW:BW,MATCH(Africa!$A24,'Full Calculations (World)'!$A:$A,0))</f>
        <v/>
      </c>
      <c r="J24" s="46" t="str">
        <f>INDEX('Full Calculations (World)'!BX:BX,MATCH(Africa!$A24,'Full Calculations (World)'!$A:$A,0))</f>
        <v/>
      </c>
      <c r="K24" s="21" t="str">
        <f>INDEX('Full Calculations (World)'!BY:BY,MATCH(Africa!$A24,'Full Calculations (World)'!$A:$A,0))</f>
        <v/>
      </c>
      <c r="L24" s="21" t="str">
        <f>INDEX('Full Calculations (World)'!BZ:BZ,MATCH(Africa!$A24,'Full Calculations (World)'!$A:$A,0))</f>
        <v/>
      </c>
      <c r="M24" s="41" t="str">
        <f>INDEX('Full Calculations (World)'!CA:CA,MATCH(Africa!$A24,'Full Calculations (World)'!$A:$A,0))</f>
        <v/>
      </c>
      <c r="N24" s="44" t="str">
        <f>INDEX('Full Calculations (World)'!CB:CB,MATCH(Africa!$A24,'Full Calculations (World)'!$A:$A,0))</f>
        <v/>
      </c>
      <c r="O24" s="21" t="str">
        <f>INDEX('Full Calculations (World)'!CC:CC,MATCH(Africa!$A24,'Full Calculations (World)'!$A:$A,0))</f>
        <v/>
      </c>
      <c r="P24" s="46" t="str">
        <f>INDEX('Full Calculations (World)'!CD:CD,MATCH(Africa!$A24,'Full Calculations (World)'!$A:$A,0))</f>
        <v/>
      </c>
      <c r="Q24" s="21" t="str">
        <f>INDEX('Full Calculations (World)'!CE:CE,MATCH(Africa!$A24,'Full Calculations (World)'!$A:$A,0))</f>
        <v/>
      </c>
      <c r="R24" s="21" t="str">
        <f>INDEX('Full Calculations (World)'!CF:CF,MATCH(Africa!$A24,'Full Calculations (World)'!$A:$A,0))</f>
        <v/>
      </c>
      <c r="S24" s="46" t="str">
        <f>INDEX('Full Calculations (World)'!CG:CG,MATCH(Africa!$A24,'Full Calculations (World)'!$A:$A,0))</f>
        <v/>
      </c>
    </row>
    <row r="25" spans="1:19" x14ac:dyDescent="0.45">
      <c r="A25" s="2" t="s">
        <v>120</v>
      </c>
      <c r="B25" s="44">
        <f>INDEX('Full Calculations (World)'!BP:BP,MATCH(Africa!$A25,'Full Calculations (World)'!$A:$A,0))</f>
        <v>0.35182824483351038</v>
      </c>
      <c r="C25" s="21">
        <f>INDEX('Full Calculations (World)'!BQ:BQ,MATCH(Africa!$A25,'Full Calculations (World)'!$A:$A,0))</f>
        <v>3.0604778139176725E-2</v>
      </c>
      <c r="D25" s="46">
        <f>INDEX('Full Calculations (World)'!BR:BR,MATCH(Africa!$A25,'Full Calculations (World)'!$A:$A,0))</f>
        <v>0.73973894525569617</v>
      </c>
      <c r="E25" s="21">
        <f>INDEX('Full Calculations (World)'!BS:BS,MATCH(Africa!$A25,'Full Calculations (World)'!$A:$A,0))</f>
        <v>19.950894144793761</v>
      </c>
      <c r="F25" s="21">
        <f>INDEX('Full Calculations (World)'!BT:BT,MATCH(Africa!$A25,'Full Calculations (World)'!$A:$A,0))</f>
        <v>0.35556471661665223</v>
      </c>
      <c r="G25" s="41">
        <f>INDEX('Full Calculations (World)'!BU:BU,MATCH(Africa!$A25,'Full Calculations (World)'!$A:$A,0))</f>
        <v>4.7730659755564522E-2</v>
      </c>
      <c r="H25" s="44" t="str">
        <f>INDEX('Full Calculations (World)'!BV:BV,MATCH(Africa!$A25,'Full Calculations (World)'!$A:$A,0))</f>
        <v/>
      </c>
      <c r="I25" s="21" t="str">
        <f>INDEX('Full Calculations (World)'!BW:BW,MATCH(Africa!$A25,'Full Calculations (World)'!$A:$A,0))</f>
        <v/>
      </c>
      <c r="J25" s="46" t="str">
        <f>INDEX('Full Calculations (World)'!BX:BX,MATCH(Africa!$A25,'Full Calculations (World)'!$A:$A,0))</f>
        <v/>
      </c>
      <c r="K25" s="21" t="str">
        <f>INDEX('Full Calculations (World)'!BY:BY,MATCH(Africa!$A25,'Full Calculations (World)'!$A:$A,0))</f>
        <v/>
      </c>
      <c r="L25" s="21" t="str">
        <f>INDEX('Full Calculations (World)'!BZ:BZ,MATCH(Africa!$A25,'Full Calculations (World)'!$A:$A,0))</f>
        <v/>
      </c>
      <c r="M25" s="41" t="str">
        <f>INDEX('Full Calculations (World)'!CA:CA,MATCH(Africa!$A25,'Full Calculations (World)'!$A:$A,0))</f>
        <v/>
      </c>
      <c r="N25" s="44" t="str">
        <f>INDEX('Full Calculations (World)'!CB:CB,MATCH(Africa!$A25,'Full Calculations (World)'!$A:$A,0))</f>
        <v/>
      </c>
      <c r="O25" s="21" t="str">
        <f>INDEX('Full Calculations (World)'!CC:CC,MATCH(Africa!$A25,'Full Calculations (World)'!$A:$A,0))</f>
        <v/>
      </c>
      <c r="P25" s="46" t="str">
        <f>INDEX('Full Calculations (World)'!CD:CD,MATCH(Africa!$A25,'Full Calculations (World)'!$A:$A,0))</f>
        <v/>
      </c>
      <c r="Q25" s="21" t="str">
        <f>INDEX('Full Calculations (World)'!CE:CE,MATCH(Africa!$A25,'Full Calculations (World)'!$A:$A,0))</f>
        <v/>
      </c>
      <c r="R25" s="21" t="str">
        <f>INDEX('Full Calculations (World)'!CF:CF,MATCH(Africa!$A25,'Full Calculations (World)'!$A:$A,0))</f>
        <v/>
      </c>
      <c r="S25" s="46" t="str">
        <f>INDEX('Full Calculations (World)'!CG:CG,MATCH(Africa!$A25,'Full Calculations (World)'!$A:$A,0))</f>
        <v/>
      </c>
    </row>
    <row r="26" spans="1:19" x14ac:dyDescent="0.45">
      <c r="A26" s="2" t="s">
        <v>271</v>
      </c>
      <c r="B26" s="44">
        <f>INDEX('Full Calculations (World)'!BP:BP,MATCH(Africa!$A26,'Full Calculations (World)'!$A:$A,0))</f>
        <v>0.34545592589781049</v>
      </c>
      <c r="C26" s="21">
        <f>INDEX('Full Calculations (World)'!BQ:BQ,MATCH(Africa!$A26,'Full Calculations (World)'!$A:$A,0))</f>
        <v>3.0117932641761769E-2</v>
      </c>
      <c r="D26" s="46">
        <f>INDEX('Full Calculations (World)'!BR:BR,MATCH(Africa!$A26,'Full Calculations (World)'!$A:$A,0))</f>
        <v>0.74324248067264564</v>
      </c>
      <c r="E26" s="21">
        <f>INDEX('Full Calculations (World)'!BS:BS,MATCH(Africa!$A26,'Full Calculations (World)'!$A:$A,0))</f>
        <v>0.74098226775277753</v>
      </c>
      <c r="F26" s="21">
        <f>INDEX('Full Calculations (World)'!BT:BT,MATCH(Africa!$A26,'Full Calculations (World)'!$A:$A,0))</f>
        <v>5.7010824449956754E-2</v>
      </c>
      <c r="G26" s="41">
        <f>INDEX('Full Calculations (World)'!BU:BU,MATCH(Africa!$A26,'Full Calculations (World)'!$A:$A,0))</f>
        <v>0.57438838897008326</v>
      </c>
      <c r="H26" s="44">
        <f>INDEX('Full Calculations (World)'!BV:BV,MATCH(Africa!$A26,'Full Calculations (World)'!$A:$A,0))</f>
        <v>0.90957745341832297</v>
      </c>
      <c r="I26" s="21">
        <f>INDEX('Full Calculations (World)'!BW:BW,MATCH(Africa!$A26,'Full Calculations (World)'!$A:$A,0))</f>
        <v>6.6826334896441075E-2</v>
      </c>
      <c r="J26" s="46">
        <f>INDEX('Full Calculations (World)'!BX:BX,MATCH(Africa!$A26,'Full Calculations (World)'!$A:$A,0))</f>
        <v>0.52367606153387813</v>
      </c>
      <c r="K26" s="21">
        <f>INDEX('Full Calculations (World)'!BY:BY,MATCH(Africa!$A26,'Full Calculations (World)'!$A:$A,0))</f>
        <v>1.9544156081064838</v>
      </c>
      <c r="L26" s="21">
        <f>INDEX('Full Calculations (World)'!BZ:BZ,MATCH(Africa!$A26,'Full Calculations (World)'!$A:$A,0))</f>
        <v>0.11441553848969699</v>
      </c>
      <c r="M26" s="41">
        <f>INDEX('Full Calculations (World)'!CA:CA,MATCH(Africa!$A26,'Full Calculations (World)'!$A:$A,0))</f>
        <v>0.33847641383160393</v>
      </c>
      <c r="N26" s="44" t="str">
        <f>INDEX('Full Calculations (World)'!CB:CB,MATCH(Africa!$A26,'Full Calculations (World)'!$A:$A,0))</f>
        <v/>
      </c>
      <c r="O26" s="21" t="str">
        <f>INDEX('Full Calculations (World)'!CC:CC,MATCH(Africa!$A26,'Full Calculations (World)'!$A:$A,0))</f>
        <v/>
      </c>
      <c r="P26" s="46" t="str">
        <f>INDEX('Full Calculations (World)'!CD:CD,MATCH(Africa!$A26,'Full Calculations (World)'!$A:$A,0))</f>
        <v/>
      </c>
      <c r="Q26" s="21" t="str">
        <f>INDEX('Full Calculations (World)'!CE:CE,MATCH(Africa!$A26,'Full Calculations (World)'!$A:$A,0))</f>
        <v/>
      </c>
      <c r="R26" s="21" t="str">
        <f>INDEX('Full Calculations (World)'!CF:CF,MATCH(Africa!$A26,'Full Calculations (World)'!$A:$A,0))</f>
        <v/>
      </c>
      <c r="S26" s="46" t="str">
        <f>INDEX('Full Calculations (World)'!CG:CG,MATCH(Africa!$A26,'Full Calculations (World)'!$A:$A,0))</f>
        <v/>
      </c>
    </row>
    <row r="27" spans="1:19" x14ac:dyDescent="0.45">
      <c r="A27" s="2" t="s">
        <v>137</v>
      </c>
      <c r="B27" s="44">
        <f>INDEX('Full Calculations (World)'!BP:BP,MATCH(Africa!$A27,'Full Calculations (World)'!$A:$A,0))</f>
        <v>1.7775061486874653</v>
      </c>
      <c r="C27" s="21">
        <f>INDEX('Full Calculations (World)'!BQ:BQ,MATCH(Africa!$A27,'Full Calculations (World)'!$A:$A,0))</f>
        <v>0.10755551227109805</v>
      </c>
      <c r="D27" s="46">
        <f>INDEX('Full Calculations (World)'!BR:BR,MATCH(Africa!$A27,'Full Calculations (World)'!$A:$A,0))</f>
        <v>0.36003520657283106</v>
      </c>
      <c r="E27" s="21">
        <f>INDEX('Full Calculations (World)'!BS:BS,MATCH(Africa!$A27,'Full Calculations (World)'!$A:$A,0))</f>
        <v>3.7052330694981706</v>
      </c>
      <c r="F27" s="21">
        <f>INDEX('Full Calculations (World)'!BT:BT,MATCH(Africa!$A27,'Full Calculations (World)'!$A:$A,0))</f>
        <v>0.16750329267661157</v>
      </c>
      <c r="G27" s="41">
        <f>INDEX('Full Calculations (World)'!BU:BU,MATCH(Africa!$A27,'Full Calculations (World)'!$A:$A,0))</f>
        <v>0.21252932325128232</v>
      </c>
      <c r="H27" s="44">
        <f>INDEX('Full Calculations (World)'!BV:BV,MATCH(Africa!$A27,'Full Calculations (World)'!$A:$A,0))</f>
        <v>2.029117953403698</v>
      </c>
      <c r="I27" s="21">
        <f>INDEX('Full Calculations (World)'!BW:BW,MATCH(Africa!$A27,'Full Calculations (World)'!$A:$A,0))</f>
        <v>0.11720177878112104</v>
      </c>
      <c r="J27" s="46">
        <f>INDEX('Full Calculations (World)'!BX:BX,MATCH(Africa!$A27,'Full Calculations (World)'!$A:$A,0))</f>
        <v>0.33012910536426626</v>
      </c>
      <c r="K27" s="21">
        <f>INDEX('Full Calculations (World)'!BY:BY,MATCH(Africa!$A27,'Full Calculations (World)'!$A:$A,0))</f>
        <v>1.7810944658571359</v>
      </c>
      <c r="L27" s="21">
        <f>INDEX('Full Calculations (World)'!BZ:BZ,MATCH(Africa!$A27,'Full Calculations (World)'!$A:$A,0))</f>
        <v>0.10769851652182716</v>
      </c>
      <c r="M27" s="41">
        <f>INDEX('Full Calculations (World)'!CA:CA,MATCH(Africa!$A27,'Full Calculations (World)'!$A:$A,0))</f>
        <v>0.35957066984842567</v>
      </c>
      <c r="N27" s="44">
        <f>INDEX('Full Calculations (World)'!CB:CB,MATCH(Africa!$A27,'Full Calculations (World)'!$A:$A,0))</f>
        <v>0.19334723271552567</v>
      </c>
      <c r="O27" s="21">
        <f>INDEX('Full Calculations (World)'!CC:CC,MATCH(Africa!$A27,'Full Calculations (World)'!$A:$A,0))</f>
        <v>1.7833364791937978E-2</v>
      </c>
      <c r="P27" s="46">
        <f>INDEX('Full Calculations (World)'!CD:CD,MATCH(Africa!$A27,'Full Calculations (World)'!$A:$A,0))</f>
        <v>0.83797906643186015</v>
      </c>
      <c r="Q27" s="21" t="str">
        <f>INDEX('Full Calculations (World)'!CE:CE,MATCH(Africa!$A27,'Full Calculations (World)'!$A:$A,0))</f>
        <v/>
      </c>
      <c r="R27" s="21" t="str">
        <f>INDEX('Full Calculations (World)'!CF:CF,MATCH(Africa!$A27,'Full Calculations (World)'!$A:$A,0))</f>
        <v/>
      </c>
      <c r="S27" s="46" t="str">
        <f>INDEX('Full Calculations (World)'!CG:CG,MATCH(Africa!$A27,'Full Calculations (World)'!$A:$A,0))</f>
        <v/>
      </c>
    </row>
    <row r="28" spans="1:19" x14ac:dyDescent="0.45">
      <c r="A28" s="2" t="s">
        <v>143</v>
      </c>
      <c r="B28" s="44">
        <f>INDEX('Full Calculations (World)'!BP:BP,MATCH(Africa!$A28,'Full Calculations (World)'!$A:$A,0))</f>
        <v>1.0252725220776409</v>
      </c>
      <c r="C28" s="21">
        <f>INDEX('Full Calculations (World)'!BQ:BQ,MATCH(Africa!$A28,'Full Calculations (World)'!$A:$A,0))</f>
        <v>7.3120143434780571E-2</v>
      </c>
      <c r="D28" s="46">
        <f>INDEX('Full Calculations (World)'!BR:BR,MATCH(Africa!$A28,'Full Calculations (World)'!$A:$A,0))</f>
        <v>0.49376071076802175</v>
      </c>
      <c r="E28" s="21">
        <f>INDEX('Full Calculations (World)'!BS:BS,MATCH(Africa!$A28,'Full Calculations (World)'!$A:$A,0))</f>
        <v>1.7840579019173139</v>
      </c>
      <c r="F28" s="21">
        <f>INDEX('Full Calculations (World)'!BT:BT,MATCH(Africa!$A28,'Full Calculations (World)'!$A:$A,0))</f>
        <v>0.10781649240550095</v>
      </c>
      <c r="G28" s="41">
        <f>INDEX('Full Calculations (World)'!BU:BU,MATCH(Africa!$A28,'Full Calculations (World)'!$A:$A,0))</f>
        <v>0.35918793187143266</v>
      </c>
      <c r="H28" s="44">
        <f>INDEX('Full Calculations (World)'!BV:BV,MATCH(Africa!$A28,'Full Calculations (World)'!$A:$A,0))</f>
        <v>2.6523030435833879</v>
      </c>
      <c r="I28" s="21">
        <f>INDEX('Full Calculations (World)'!BW:BW,MATCH(Africa!$A28,'Full Calculations (World)'!$A:$A,0))</f>
        <v>0.13829985497722186</v>
      </c>
      <c r="J28" s="46">
        <f>INDEX('Full Calculations (World)'!BX:BX,MATCH(Africa!$A28,'Full Calculations (World)'!$A:$A,0))</f>
        <v>0.27379984302147858</v>
      </c>
      <c r="K28" s="21" t="str">
        <f>INDEX('Full Calculations (World)'!BY:BY,MATCH(Africa!$A28,'Full Calculations (World)'!$A:$A,0))</f>
        <v/>
      </c>
      <c r="L28" s="21" t="str">
        <f>INDEX('Full Calculations (World)'!BZ:BZ,MATCH(Africa!$A28,'Full Calculations (World)'!$A:$A,0))</f>
        <v/>
      </c>
      <c r="M28" s="41" t="str">
        <f>INDEX('Full Calculations (World)'!CA:CA,MATCH(Africa!$A28,'Full Calculations (World)'!$A:$A,0))</f>
        <v/>
      </c>
      <c r="N28" s="44" t="str">
        <f>INDEX('Full Calculations (World)'!CB:CB,MATCH(Africa!$A28,'Full Calculations (World)'!$A:$A,0))</f>
        <v/>
      </c>
      <c r="O28" s="21" t="str">
        <f>INDEX('Full Calculations (World)'!CC:CC,MATCH(Africa!$A28,'Full Calculations (World)'!$A:$A,0))</f>
        <v/>
      </c>
      <c r="P28" s="46" t="str">
        <f>INDEX('Full Calculations (World)'!CD:CD,MATCH(Africa!$A28,'Full Calculations (World)'!$A:$A,0))</f>
        <v/>
      </c>
      <c r="Q28" s="21" t="str">
        <f>INDEX('Full Calculations (World)'!CE:CE,MATCH(Africa!$A28,'Full Calculations (World)'!$A:$A,0))</f>
        <v/>
      </c>
      <c r="R28" s="21" t="str">
        <f>INDEX('Full Calculations (World)'!CF:CF,MATCH(Africa!$A28,'Full Calculations (World)'!$A:$A,0))</f>
        <v/>
      </c>
      <c r="S28" s="46" t="str">
        <f>INDEX('Full Calculations (World)'!CG:CG,MATCH(Africa!$A28,'Full Calculations (World)'!$A:$A,0))</f>
        <v/>
      </c>
    </row>
    <row r="29" spans="1:19" x14ac:dyDescent="0.45">
      <c r="A29" s="2" t="s">
        <v>144</v>
      </c>
      <c r="B29" s="44" t="str">
        <f>INDEX('Full Calculations (World)'!BP:BP,MATCH(Africa!$A29,'Full Calculations (World)'!$A:$A,0))</f>
        <v/>
      </c>
      <c r="C29" s="21" t="str">
        <f>INDEX('Full Calculations (World)'!BQ:BQ,MATCH(Africa!$A29,'Full Calculations (World)'!$A:$A,0))</f>
        <v/>
      </c>
      <c r="D29" s="46" t="str">
        <f>INDEX('Full Calculations (World)'!BR:BR,MATCH(Africa!$A29,'Full Calculations (World)'!$A:$A,0))</f>
        <v/>
      </c>
      <c r="E29" s="21" t="str">
        <f>INDEX('Full Calculations (World)'!BS:BS,MATCH(Africa!$A29,'Full Calculations (World)'!$A:$A,0))</f>
        <v/>
      </c>
      <c r="F29" s="21" t="str">
        <f>INDEX('Full Calculations (World)'!BT:BT,MATCH(Africa!$A29,'Full Calculations (World)'!$A:$A,0))</f>
        <v/>
      </c>
      <c r="G29" s="41" t="str">
        <f>INDEX('Full Calculations (World)'!BU:BU,MATCH(Africa!$A29,'Full Calculations (World)'!$A:$A,0))</f>
        <v/>
      </c>
      <c r="H29" s="44" t="str">
        <f>INDEX('Full Calculations (World)'!BV:BV,MATCH(Africa!$A29,'Full Calculations (World)'!$A:$A,0))</f>
        <v/>
      </c>
      <c r="I29" s="21" t="str">
        <f>INDEX('Full Calculations (World)'!BW:BW,MATCH(Africa!$A29,'Full Calculations (World)'!$A:$A,0))</f>
        <v/>
      </c>
      <c r="J29" s="46" t="str">
        <f>INDEX('Full Calculations (World)'!BX:BX,MATCH(Africa!$A29,'Full Calculations (World)'!$A:$A,0))</f>
        <v/>
      </c>
      <c r="K29" s="21" t="str">
        <f>INDEX('Full Calculations (World)'!BY:BY,MATCH(Africa!$A29,'Full Calculations (World)'!$A:$A,0))</f>
        <v/>
      </c>
      <c r="L29" s="21" t="str">
        <f>INDEX('Full Calculations (World)'!BZ:BZ,MATCH(Africa!$A29,'Full Calculations (World)'!$A:$A,0))</f>
        <v/>
      </c>
      <c r="M29" s="41" t="str">
        <f>INDEX('Full Calculations (World)'!CA:CA,MATCH(Africa!$A29,'Full Calculations (World)'!$A:$A,0))</f>
        <v/>
      </c>
      <c r="N29" s="44" t="str">
        <f>INDEX('Full Calculations (World)'!CB:CB,MATCH(Africa!$A29,'Full Calculations (World)'!$A:$A,0))</f>
        <v/>
      </c>
      <c r="O29" s="21" t="str">
        <f>INDEX('Full Calculations (World)'!CC:CC,MATCH(Africa!$A29,'Full Calculations (World)'!$A:$A,0))</f>
        <v/>
      </c>
      <c r="P29" s="46" t="str">
        <f>INDEX('Full Calculations (World)'!CD:CD,MATCH(Africa!$A29,'Full Calculations (World)'!$A:$A,0))</f>
        <v/>
      </c>
      <c r="Q29" s="21" t="str">
        <f>INDEX('Full Calculations (World)'!CE:CE,MATCH(Africa!$A29,'Full Calculations (World)'!$A:$A,0))</f>
        <v/>
      </c>
      <c r="R29" s="21" t="str">
        <f>INDEX('Full Calculations (World)'!CF:CF,MATCH(Africa!$A29,'Full Calculations (World)'!$A:$A,0))</f>
        <v/>
      </c>
      <c r="S29" s="46" t="str">
        <f>INDEX('Full Calculations (World)'!CG:CG,MATCH(Africa!$A29,'Full Calculations (World)'!$A:$A,0))</f>
        <v/>
      </c>
    </row>
    <row r="30" spans="1:19" x14ac:dyDescent="0.45">
      <c r="A30" s="2" t="s">
        <v>145</v>
      </c>
      <c r="B30" s="44">
        <f>INDEX('Full Calculations (World)'!BP:BP,MATCH(Africa!$A30,'Full Calculations (World)'!$A:$A,0))</f>
        <v>-4.4025349794235669E-2</v>
      </c>
      <c r="C30" s="21">
        <f>INDEX('Full Calculations (World)'!BQ:BQ,MATCH(Africa!$A30,'Full Calculations (World)'!$A:$A,0))</f>
        <v>-4.4922677248210308E-3</v>
      </c>
      <c r="D30" s="46">
        <f>INDEX('Full Calculations (World)'!BR:BR,MATCH(Africa!$A30,'Full Calculations (World)'!$A:$A,0))</f>
        <v>1.0460528422848447</v>
      </c>
      <c r="E30" s="21">
        <f>INDEX('Full Calculations (World)'!BS:BS,MATCH(Africa!$A30,'Full Calculations (World)'!$A:$A,0))</f>
        <v>0.90543692804593534</v>
      </c>
      <c r="F30" s="21">
        <f>INDEX('Full Calculations (World)'!BT:BT,MATCH(Africa!$A30,'Full Calculations (World)'!$A:$A,0))</f>
        <v>6.6594789564070611E-2</v>
      </c>
      <c r="G30" s="41">
        <f>INDEX('Full Calculations (World)'!BU:BU,MATCH(Africa!$A30,'Full Calculations (World)'!$A:$A,0))</f>
        <v>0.52481401261889082</v>
      </c>
      <c r="H30" s="44">
        <f>INDEX('Full Calculations (World)'!BV:BV,MATCH(Africa!$A30,'Full Calculations (World)'!$A:$A,0))</f>
        <v>1.1204895681447309</v>
      </c>
      <c r="I30" s="21">
        <f>INDEX('Full Calculations (World)'!BW:BW,MATCH(Africa!$A30,'Full Calculations (World)'!$A:$A,0))</f>
        <v>7.8061691988914328E-2</v>
      </c>
      <c r="J30" s="46">
        <f>INDEX('Full Calculations (World)'!BX:BX,MATCH(Africa!$A30,'Full Calculations (World)'!$A:$A,0))</f>
        <v>0.47158920987992642</v>
      </c>
      <c r="K30" s="21">
        <f>INDEX('Full Calculations (World)'!BY:BY,MATCH(Africa!$A30,'Full Calculations (World)'!$A:$A,0))</f>
        <v>0.57929517665649644</v>
      </c>
      <c r="L30" s="21">
        <f>INDEX('Full Calculations (World)'!BZ:BZ,MATCH(Africa!$A30,'Full Calculations (World)'!$A:$A,0))</f>
        <v>4.6758101626798165E-2</v>
      </c>
      <c r="M30" s="41">
        <f>INDEX('Full Calculations (World)'!CA:CA,MATCH(Africa!$A30,'Full Calculations (World)'!$A:$A,0))</f>
        <v>0.6331938543097978</v>
      </c>
      <c r="N30" s="44" t="str">
        <f>INDEX('Full Calculations (World)'!CB:CB,MATCH(Africa!$A30,'Full Calculations (World)'!$A:$A,0))</f>
        <v/>
      </c>
      <c r="O30" s="21" t="str">
        <f>INDEX('Full Calculations (World)'!CC:CC,MATCH(Africa!$A30,'Full Calculations (World)'!$A:$A,0))</f>
        <v/>
      </c>
      <c r="P30" s="46" t="str">
        <f>INDEX('Full Calculations (World)'!CD:CD,MATCH(Africa!$A30,'Full Calculations (World)'!$A:$A,0))</f>
        <v/>
      </c>
      <c r="Q30" s="21" t="str">
        <f>INDEX('Full Calculations (World)'!CE:CE,MATCH(Africa!$A30,'Full Calculations (World)'!$A:$A,0))</f>
        <v/>
      </c>
      <c r="R30" s="21" t="str">
        <f>INDEX('Full Calculations (World)'!CF:CF,MATCH(Africa!$A30,'Full Calculations (World)'!$A:$A,0))</f>
        <v/>
      </c>
      <c r="S30" s="46" t="str">
        <f>INDEX('Full Calculations (World)'!CG:CG,MATCH(Africa!$A30,'Full Calculations (World)'!$A:$A,0))</f>
        <v/>
      </c>
    </row>
    <row r="31" spans="1:19" x14ac:dyDescent="0.45">
      <c r="A31" s="2" t="s">
        <v>149</v>
      </c>
      <c r="B31" s="44">
        <f>INDEX('Full Calculations (World)'!BP:BP,MATCH(Africa!$A31,'Full Calculations (World)'!$A:$A,0))</f>
        <v>1.686489020274526</v>
      </c>
      <c r="C31" s="21">
        <f>INDEX('Full Calculations (World)'!BQ:BQ,MATCH(Africa!$A31,'Full Calculations (World)'!$A:$A,0))</f>
        <v>0.1038714649685144</v>
      </c>
      <c r="D31" s="46">
        <f>INDEX('Full Calculations (World)'!BR:BR,MATCH(Africa!$A31,'Full Calculations (World)'!$A:$A,0))</f>
        <v>0.3722330493268915</v>
      </c>
      <c r="E31" s="21">
        <f>INDEX('Full Calculations (World)'!BS:BS,MATCH(Africa!$A31,'Full Calculations (World)'!$A:$A,0))</f>
        <v>3.627462537877185</v>
      </c>
      <c r="F31" s="21">
        <f>INDEX('Full Calculations (World)'!BT:BT,MATCH(Africa!$A31,'Full Calculations (World)'!$A:$A,0))</f>
        <v>0.16555907777307244</v>
      </c>
      <c r="G31" s="41">
        <f>INDEX('Full Calculations (World)'!BU:BU,MATCH(Africa!$A31,'Full Calculations (World)'!$A:$A,0))</f>
        <v>0.2161011551827155</v>
      </c>
      <c r="H31" s="44">
        <f>INDEX('Full Calculations (World)'!BV:BV,MATCH(Africa!$A31,'Full Calculations (World)'!$A:$A,0))</f>
        <v>4.3666740922517713</v>
      </c>
      <c r="I31" s="21">
        <f>INDEX('Full Calculations (World)'!BW:BW,MATCH(Africa!$A31,'Full Calculations (World)'!$A:$A,0))</f>
        <v>0.18296125939642405</v>
      </c>
      <c r="J31" s="46">
        <f>INDEX('Full Calculations (World)'!BX:BX,MATCH(Africa!$A31,'Full Calculations (World)'!$A:$A,0))</f>
        <v>0.18633514590419556</v>
      </c>
      <c r="K31" s="21">
        <f>INDEX('Full Calculations (World)'!BY:BY,MATCH(Africa!$A31,'Full Calculations (World)'!$A:$A,0))</f>
        <v>1.1114769520181893</v>
      </c>
      <c r="L31" s="21">
        <f>INDEX('Full Calculations (World)'!BZ:BZ,MATCH(Africa!$A31,'Full Calculations (World)'!$A:$A,0))</f>
        <v>7.7602609814344525E-2</v>
      </c>
      <c r="M31" s="41">
        <f>INDEX('Full Calculations (World)'!CA:CA,MATCH(Africa!$A31,'Full Calculations (World)'!$A:$A,0))</f>
        <v>0.47360213856191102</v>
      </c>
      <c r="N31" s="44" t="str">
        <f>INDEX('Full Calculations (World)'!CB:CB,MATCH(Africa!$A31,'Full Calculations (World)'!$A:$A,0))</f>
        <v/>
      </c>
      <c r="O31" s="21" t="str">
        <f>INDEX('Full Calculations (World)'!CC:CC,MATCH(Africa!$A31,'Full Calculations (World)'!$A:$A,0))</f>
        <v/>
      </c>
      <c r="P31" s="46" t="str">
        <f>INDEX('Full Calculations (World)'!CD:CD,MATCH(Africa!$A31,'Full Calculations (World)'!$A:$A,0))</f>
        <v/>
      </c>
      <c r="Q31" s="21" t="str">
        <f>INDEX('Full Calculations (World)'!CE:CE,MATCH(Africa!$A31,'Full Calculations (World)'!$A:$A,0))</f>
        <v/>
      </c>
      <c r="R31" s="21" t="str">
        <f>INDEX('Full Calculations (World)'!CF:CF,MATCH(Africa!$A31,'Full Calculations (World)'!$A:$A,0))</f>
        <v/>
      </c>
      <c r="S31" s="46" t="str">
        <f>INDEX('Full Calculations (World)'!CG:CG,MATCH(Africa!$A31,'Full Calculations (World)'!$A:$A,0))</f>
        <v/>
      </c>
    </row>
    <row r="32" spans="1:19" x14ac:dyDescent="0.45">
      <c r="A32" s="2" t="s">
        <v>150</v>
      </c>
      <c r="B32" s="44">
        <f>INDEX('Full Calculations (World)'!BP:BP,MATCH(Africa!$A32,'Full Calculations (World)'!$A:$A,0))</f>
        <v>2.7283833768065224</v>
      </c>
      <c r="C32" s="21">
        <f>INDEX('Full Calculations (World)'!BQ:BQ,MATCH(Africa!$A32,'Full Calculations (World)'!$A:$A,0))</f>
        <v>0.14064908463954606</v>
      </c>
      <c r="D32" s="46">
        <f>INDEX('Full Calculations (World)'!BR:BR,MATCH(Africa!$A32,'Full Calculations (World)'!$A:$A,0))</f>
        <v>0.26821276111807241</v>
      </c>
      <c r="E32" s="21">
        <f>INDEX('Full Calculations (World)'!BS:BS,MATCH(Africa!$A32,'Full Calculations (World)'!$A:$A,0))</f>
        <v>12.325803493233492</v>
      </c>
      <c r="F32" s="21">
        <f>INDEX('Full Calculations (World)'!BT:BT,MATCH(Africa!$A32,'Full Calculations (World)'!$A:$A,0))</f>
        <v>0.29559523022672551</v>
      </c>
      <c r="G32" s="41">
        <f>INDEX('Full Calculations (World)'!BU:BU,MATCH(Africa!$A32,'Full Calculations (World)'!$A:$A,0))</f>
        <v>7.5042379283753874E-2</v>
      </c>
      <c r="H32" s="44" t="str">
        <f>INDEX('Full Calculations (World)'!BV:BV,MATCH(Africa!$A32,'Full Calculations (World)'!$A:$A,0))</f>
        <v/>
      </c>
      <c r="I32" s="21" t="str">
        <f>INDEX('Full Calculations (World)'!BW:BW,MATCH(Africa!$A32,'Full Calculations (World)'!$A:$A,0))</f>
        <v/>
      </c>
      <c r="J32" s="46" t="str">
        <f>INDEX('Full Calculations (World)'!BX:BX,MATCH(Africa!$A32,'Full Calculations (World)'!$A:$A,0))</f>
        <v/>
      </c>
      <c r="K32" s="21" t="str">
        <f>INDEX('Full Calculations (World)'!BY:BY,MATCH(Africa!$A32,'Full Calculations (World)'!$A:$A,0))</f>
        <v/>
      </c>
      <c r="L32" s="21" t="str">
        <f>INDEX('Full Calculations (World)'!BZ:BZ,MATCH(Africa!$A32,'Full Calculations (World)'!$A:$A,0))</f>
        <v/>
      </c>
      <c r="M32" s="41" t="str">
        <f>INDEX('Full Calculations (World)'!CA:CA,MATCH(Africa!$A32,'Full Calculations (World)'!$A:$A,0))</f>
        <v/>
      </c>
      <c r="N32" s="44" t="str">
        <f>INDEX('Full Calculations (World)'!CB:CB,MATCH(Africa!$A32,'Full Calculations (World)'!$A:$A,0))</f>
        <v/>
      </c>
      <c r="O32" s="21" t="str">
        <f>INDEX('Full Calculations (World)'!CC:CC,MATCH(Africa!$A32,'Full Calculations (World)'!$A:$A,0))</f>
        <v/>
      </c>
      <c r="P32" s="46" t="str">
        <f>INDEX('Full Calculations (World)'!CD:CD,MATCH(Africa!$A32,'Full Calculations (World)'!$A:$A,0))</f>
        <v/>
      </c>
      <c r="Q32" s="21" t="str">
        <f>INDEX('Full Calculations (World)'!CE:CE,MATCH(Africa!$A32,'Full Calculations (World)'!$A:$A,0))</f>
        <v/>
      </c>
      <c r="R32" s="21" t="str">
        <f>INDEX('Full Calculations (World)'!CF:CF,MATCH(Africa!$A32,'Full Calculations (World)'!$A:$A,0))</f>
        <v/>
      </c>
      <c r="S32" s="46" t="str">
        <f>INDEX('Full Calculations (World)'!CG:CG,MATCH(Africa!$A32,'Full Calculations (World)'!$A:$A,0))</f>
        <v/>
      </c>
    </row>
    <row r="33" spans="1:19" x14ac:dyDescent="0.45">
      <c r="A33" s="2" t="s">
        <v>153</v>
      </c>
      <c r="B33" s="44">
        <f>INDEX('Full Calculations (World)'!BP:BP,MATCH(Africa!$A33,'Full Calculations (World)'!$A:$A,0))</f>
        <v>0.28564903574443634</v>
      </c>
      <c r="C33" s="21">
        <f>INDEX('Full Calculations (World)'!BQ:BQ,MATCH(Africa!$A33,'Full Calculations (World)'!$A:$A,0))</f>
        <v>2.5444695426548813E-2</v>
      </c>
      <c r="D33" s="46">
        <f>INDEX('Full Calculations (World)'!BR:BR,MATCH(Africa!$A33,'Full Calculations (World)'!$A:$A,0))</f>
        <v>0.77781725198507579</v>
      </c>
      <c r="E33" s="21">
        <f>INDEX('Full Calculations (World)'!BS:BS,MATCH(Africa!$A33,'Full Calculations (World)'!$A:$A,0))</f>
        <v>0.46380948781311693</v>
      </c>
      <c r="F33" s="21">
        <f>INDEX('Full Calculations (World)'!BT:BT,MATCH(Africa!$A33,'Full Calculations (World)'!$A:$A,0))</f>
        <v>3.8839502963034178E-2</v>
      </c>
      <c r="G33" s="41">
        <f>INDEX('Full Calculations (World)'!BU:BU,MATCH(Africa!$A33,'Full Calculations (World)'!$A:$A,0))</f>
        <v>0.68314900834122005</v>
      </c>
      <c r="H33" s="44" t="str">
        <f>INDEX('Full Calculations (World)'!BV:BV,MATCH(Africa!$A33,'Full Calculations (World)'!$A:$A,0))</f>
        <v/>
      </c>
      <c r="I33" s="21" t="str">
        <f>INDEX('Full Calculations (World)'!BW:BW,MATCH(Africa!$A33,'Full Calculations (World)'!$A:$A,0))</f>
        <v/>
      </c>
      <c r="J33" s="46" t="str">
        <f>INDEX('Full Calculations (World)'!BX:BX,MATCH(Africa!$A33,'Full Calculations (World)'!$A:$A,0))</f>
        <v/>
      </c>
      <c r="K33" s="21" t="str">
        <f>INDEX('Full Calculations (World)'!BY:BY,MATCH(Africa!$A33,'Full Calculations (World)'!$A:$A,0))</f>
        <v/>
      </c>
      <c r="L33" s="21" t="str">
        <f>INDEX('Full Calculations (World)'!BZ:BZ,MATCH(Africa!$A33,'Full Calculations (World)'!$A:$A,0))</f>
        <v/>
      </c>
      <c r="M33" s="41" t="str">
        <f>INDEX('Full Calculations (World)'!CA:CA,MATCH(Africa!$A33,'Full Calculations (World)'!$A:$A,0))</f>
        <v/>
      </c>
      <c r="N33" s="44" t="str">
        <f>INDEX('Full Calculations (World)'!CB:CB,MATCH(Africa!$A33,'Full Calculations (World)'!$A:$A,0))</f>
        <v/>
      </c>
      <c r="O33" s="21" t="str">
        <f>INDEX('Full Calculations (World)'!CC:CC,MATCH(Africa!$A33,'Full Calculations (World)'!$A:$A,0))</f>
        <v/>
      </c>
      <c r="P33" s="46" t="str">
        <f>INDEX('Full Calculations (World)'!CD:CD,MATCH(Africa!$A33,'Full Calculations (World)'!$A:$A,0))</f>
        <v/>
      </c>
      <c r="Q33" s="21" t="str">
        <f>INDEX('Full Calculations (World)'!CE:CE,MATCH(Africa!$A33,'Full Calculations (World)'!$A:$A,0))</f>
        <v/>
      </c>
      <c r="R33" s="21" t="str">
        <f>INDEX('Full Calculations (World)'!CF:CF,MATCH(Africa!$A33,'Full Calculations (World)'!$A:$A,0))</f>
        <v/>
      </c>
      <c r="S33" s="46" t="str">
        <f>INDEX('Full Calculations (World)'!CG:CG,MATCH(Africa!$A33,'Full Calculations (World)'!$A:$A,0))</f>
        <v/>
      </c>
    </row>
    <row r="34" spans="1:19" x14ac:dyDescent="0.45">
      <c r="A34" s="2" t="s">
        <v>156</v>
      </c>
      <c r="B34" s="44">
        <f>INDEX('Full Calculations (World)'!BP:BP,MATCH(Africa!$A34,'Full Calculations (World)'!$A:$A,0))</f>
        <v>0.82772759020614872</v>
      </c>
      <c r="C34" s="21">
        <f>INDEX('Full Calculations (World)'!BQ:BQ,MATCH(Africa!$A34,'Full Calculations (World)'!$A:$A,0))</f>
        <v>6.2162945925791746E-2</v>
      </c>
      <c r="D34" s="46">
        <f>INDEX('Full Calculations (World)'!BR:BR,MATCH(Africa!$A34,'Full Calculations (World)'!$A:$A,0))</f>
        <v>0.54712748516709231</v>
      </c>
      <c r="E34" s="21">
        <f>INDEX('Full Calculations (World)'!BS:BS,MATCH(Africa!$A34,'Full Calculations (World)'!$A:$A,0))</f>
        <v>0.85305620292736872</v>
      </c>
      <c r="F34" s="21">
        <f>INDEX('Full Calculations (World)'!BT:BT,MATCH(Africa!$A34,'Full Calculations (World)'!$A:$A,0))</f>
        <v>6.3625789820894729E-2</v>
      </c>
      <c r="G34" s="41">
        <f>INDEX('Full Calculations (World)'!BU:BU,MATCH(Africa!$A34,'Full Calculations (World)'!$A:$A,0))</f>
        <v>0.53964903947341059</v>
      </c>
      <c r="H34" s="44" t="str">
        <f>INDEX('Full Calculations (World)'!BV:BV,MATCH(Africa!$A34,'Full Calculations (World)'!$A:$A,0))</f>
        <v/>
      </c>
      <c r="I34" s="21" t="str">
        <f>INDEX('Full Calculations (World)'!BW:BW,MATCH(Africa!$A34,'Full Calculations (World)'!$A:$A,0))</f>
        <v/>
      </c>
      <c r="J34" s="46" t="str">
        <f>INDEX('Full Calculations (World)'!BX:BX,MATCH(Africa!$A34,'Full Calculations (World)'!$A:$A,0))</f>
        <v/>
      </c>
      <c r="K34" s="21" t="str">
        <f>INDEX('Full Calculations (World)'!BY:BY,MATCH(Africa!$A34,'Full Calculations (World)'!$A:$A,0))</f>
        <v/>
      </c>
      <c r="L34" s="21" t="str">
        <f>INDEX('Full Calculations (World)'!BZ:BZ,MATCH(Africa!$A34,'Full Calculations (World)'!$A:$A,0))</f>
        <v/>
      </c>
      <c r="M34" s="41" t="str">
        <f>INDEX('Full Calculations (World)'!CA:CA,MATCH(Africa!$A34,'Full Calculations (World)'!$A:$A,0))</f>
        <v/>
      </c>
      <c r="N34" s="44" t="str">
        <f>INDEX('Full Calculations (World)'!CB:CB,MATCH(Africa!$A34,'Full Calculations (World)'!$A:$A,0))</f>
        <v/>
      </c>
      <c r="O34" s="21" t="str">
        <f>INDEX('Full Calculations (World)'!CC:CC,MATCH(Africa!$A34,'Full Calculations (World)'!$A:$A,0))</f>
        <v/>
      </c>
      <c r="P34" s="46" t="str">
        <f>INDEX('Full Calculations (World)'!CD:CD,MATCH(Africa!$A34,'Full Calculations (World)'!$A:$A,0))</f>
        <v/>
      </c>
      <c r="Q34" s="21" t="str">
        <f>INDEX('Full Calculations (World)'!CE:CE,MATCH(Africa!$A34,'Full Calculations (World)'!$A:$A,0))</f>
        <v/>
      </c>
      <c r="R34" s="21" t="str">
        <f>INDEX('Full Calculations (World)'!CF:CF,MATCH(Africa!$A34,'Full Calculations (World)'!$A:$A,0))</f>
        <v/>
      </c>
      <c r="S34" s="46" t="str">
        <f>INDEX('Full Calculations (World)'!CG:CG,MATCH(Africa!$A34,'Full Calculations (World)'!$A:$A,0))</f>
        <v/>
      </c>
    </row>
    <row r="35" spans="1:19" x14ac:dyDescent="0.45">
      <c r="A35" s="2" t="s">
        <v>157</v>
      </c>
      <c r="B35" s="44">
        <f>INDEX('Full Calculations (World)'!BP:BP,MATCH(Africa!$A35,'Full Calculations (World)'!$A:$A,0))</f>
        <v>0.78062789370835683</v>
      </c>
      <c r="C35" s="21">
        <f>INDEX('Full Calculations (World)'!BQ:BQ,MATCH(Africa!$A35,'Full Calculations (World)'!$A:$A,0))</f>
        <v>5.9393532392707282E-2</v>
      </c>
      <c r="D35" s="46">
        <f>INDEX('Full Calculations (World)'!BR:BR,MATCH(Africa!$A35,'Full Calculations (World)'!$A:$A,0))</f>
        <v>0.56159964894034553</v>
      </c>
      <c r="E35" s="21">
        <f>INDEX('Full Calculations (World)'!BS:BS,MATCH(Africa!$A35,'Full Calculations (World)'!$A:$A,0))</f>
        <v>1.0772935569573905</v>
      </c>
      <c r="F35" s="21">
        <f>INDEX('Full Calculations (World)'!BT:BT,MATCH(Africa!$A35,'Full Calculations (World)'!$A:$A,0))</f>
        <v>7.5845202121813671E-2</v>
      </c>
      <c r="G35" s="41">
        <f>INDEX('Full Calculations (World)'!BU:BU,MATCH(Africa!$A35,'Full Calculations (World)'!$A:$A,0))</f>
        <v>0.4813956104811199</v>
      </c>
      <c r="H35" s="44">
        <f>INDEX('Full Calculations (World)'!BV:BV,MATCH(Africa!$A35,'Full Calculations (World)'!$A:$A,0))</f>
        <v>1.7528521683491518</v>
      </c>
      <c r="I35" s="21">
        <f>INDEX('Full Calculations (World)'!BW:BW,MATCH(Africa!$A35,'Full Calculations (World)'!$A:$A,0))</f>
        <v>0.10656846362374317</v>
      </c>
      <c r="J35" s="46">
        <f>INDEX('Full Calculations (World)'!BX:BX,MATCH(Africa!$A35,'Full Calculations (World)'!$A:$A,0))</f>
        <v>0.36325960816111913</v>
      </c>
      <c r="K35" s="21">
        <f>INDEX('Full Calculations (World)'!BY:BY,MATCH(Africa!$A35,'Full Calculations (World)'!$A:$A,0))</f>
        <v>1.7646832425533781</v>
      </c>
      <c r="L35" s="21">
        <f>INDEX('Full Calculations (World)'!BZ:BZ,MATCH(Africa!$A35,'Full Calculations (World)'!$A:$A,0))</f>
        <v>0.10704312197598775</v>
      </c>
      <c r="M35" s="41">
        <f>INDEX('Full Calculations (World)'!CA:CA,MATCH(Africa!$A35,'Full Calculations (World)'!$A:$A,0))</f>
        <v>0.36170508961324271</v>
      </c>
      <c r="N35" s="44" t="str">
        <f>INDEX('Full Calculations (World)'!CB:CB,MATCH(Africa!$A35,'Full Calculations (World)'!$A:$A,0))</f>
        <v/>
      </c>
      <c r="O35" s="21" t="str">
        <f>INDEX('Full Calculations (World)'!CC:CC,MATCH(Africa!$A35,'Full Calculations (World)'!$A:$A,0))</f>
        <v/>
      </c>
      <c r="P35" s="46" t="str">
        <f>INDEX('Full Calculations (World)'!CD:CD,MATCH(Africa!$A35,'Full Calculations (World)'!$A:$A,0))</f>
        <v/>
      </c>
      <c r="Q35" s="21" t="str">
        <f>INDEX('Full Calculations (World)'!CE:CE,MATCH(Africa!$A35,'Full Calculations (World)'!$A:$A,0))</f>
        <v/>
      </c>
      <c r="R35" s="21" t="str">
        <f>INDEX('Full Calculations (World)'!CF:CF,MATCH(Africa!$A35,'Full Calculations (World)'!$A:$A,0))</f>
        <v/>
      </c>
      <c r="S35" s="46" t="str">
        <f>INDEX('Full Calculations (World)'!CG:CG,MATCH(Africa!$A35,'Full Calculations (World)'!$A:$A,0))</f>
        <v/>
      </c>
    </row>
    <row r="36" spans="1:19" x14ac:dyDescent="0.45">
      <c r="A36" s="2" t="s">
        <v>163</v>
      </c>
      <c r="B36" s="44">
        <f>INDEX('Full Calculations (World)'!BP:BP,MATCH(Africa!$A36,'Full Calculations (World)'!$A:$A,0))</f>
        <v>0.20631359355210788</v>
      </c>
      <c r="C36" s="21">
        <f>INDEX('Full Calculations (World)'!BQ:BQ,MATCH(Africa!$A36,'Full Calculations (World)'!$A:$A,0))</f>
        <v>1.8933925079055891E-2</v>
      </c>
      <c r="D36" s="46">
        <f>INDEX('Full Calculations (World)'!BR:BR,MATCH(Africa!$A36,'Full Calculations (World)'!$A:$A,0))</f>
        <v>0.82897184061020368</v>
      </c>
      <c r="E36" s="21">
        <f>INDEX('Full Calculations (World)'!BS:BS,MATCH(Africa!$A36,'Full Calculations (World)'!$A:$A,0))</f>
        <v>0.54052139043288916</v>
      </c>
      <c r="F36" s="21">
        <f>INDEX('Full Calculations (World)'!BT:BT,MATCH(Africa!$A36,'Full Calculations (World)'!$A:$A,0))</f>
        <v>4.4159329661319413E-2</v>
      </c>
      <c r="G36" s="41">
        <f>INDEX('Full Calculations (World)'!BU:BU,MATCH(Africa!$A36,'Full Calculations (World)'!$A:$A,0))</f>
        <v>0.64913087621522625</v>
      </c>
      <c r="H36" s="44">
        <f>INDEX('Full Calculations (World)'!BV:BV,MATCH(Africa!$A36,'Full Calculations (World)'!$A:$A,0))</f>
        <v>1.0659196930804291</v>
      </c>
      <c r="I36" s="21">
        <f>INDEX('Full Calculations (World)'!BW:BW,MATCH(Africa!$A36,'Full Calculations (World)'!$A:$A,0))</f>
        <v>7.5254685132414068E-2</v>
      </c>
      <c r="J36" s="46">
        <f>INDEX('Full Calculations (World)'!BX:BX,MATCH(Africa!$A36,'Full Calculations (World)'!$A:$A,0))</f>
        <v>0.4840459207341844</v>
      </c>
      <c r="K36" s="21">
        <f>INDEX('Full Calculations (World)'!BY:BY,MATCH(Africa!$A36,'Full Calculations (World)'!$A:$A,0))</f>
        <v>1.0986846320548285</v>
      </c>
      <c r="L36" s="21">
        <f>INDEX('Full Calculations (World)'!BZ:BZ,MATCH(Africa!$A36,'Full Calculations (World)'!$A:$A,0))</f>
        <v>7.6947960730333609E-2</v>
      </c>
      <c r="M36" s="41">
        <f>INDEX('Full Calculations (World)'!CA:CA,MATCH(Africa!$A36,'Full Calculations (World)'!$A:$A,0))</f>
        <v>0.47648893250859564</v>
      </c>
      <c r="N36" s="44">
        <f>INDEX('Full Calculations (World)'!CB:CB,MATCH(Africa!$A36,'Full Calculations (World)'!$A:$A,0))</f>
        <v>0.27849376652197266</v>
      </c>
      <c r="O36" s="21">
        <f>INDEX('Full Calculations (World)'!CC:CC,MATCH(Africa!$A36,'Full Calculations (World)'!$A:$A,0))</f>
        <v>2.4872550631294121E-2</v>
      </c>
      <c r="P36" s="46">
        <f>INDEX('Full Calculations (World)'!CD:CD,MATCH(Africa!$A36,'Full Calculations (World)'!$A:$A,0))</f>
        <v>0.78217041505052476</v>
      </c>
      <c r="Q36" s="21">
        <f>INDEX('Full Calculations (World)'!CE:CE,MATCH(Africa!$A36,'Full Calculations (World)'!$A:$A,0))</f>
        <v>0.56323048153342592</v>
      </c>
      <c r="R36" s="21">
        <f>INDEX('Full Calculations (World)'!CF:CF,MATCH(Africa!$A36,'Full Calculations (World)'!$A:$A,0))</f>
        <v>4.5688426814622041E-2</v>
      </c>
      <c r="S36" s="46">
        <f>INDEX('Full Calculations (World)'!CG:CG,MATCH(Africa!$A36,'Full Calculations (World)'!$A:$A,0))</f>
        <v>0.63970093457943966</v>
      </c>
    </row>
    <row r="37" spans="1:19" x14ac:dyDescent="0.45">
      <c r="A37" s="2" t="s">
        <v>164</v>
      </c>
      <c r="B37" s="44">
        <f>INDEX('Full Calculations (World)'!BP:BP,MATCH(Africa!$A37,'Full Calculations (World)'!$A:$A,0))</f>
        <v>1.743021123917269</v>
      </c>
      <c r="C37" s="21">
        <f>INDEX('Full Calculations (World)'!BQ:BQ,MATCH(Africa!$A37,'Full Calculations (World)'!$A:$A,0))</f>
        <v>0.10617264701756146</v>
      </c>
      <c r="D37" s="46">
        <f>INDEX('Full Calculations (World)'!BR:BR,MATCH(Africa!$A37,'Full Calculations (World)'!$A:$A,0))</f>
        <v>0.36456153810872383</v>
      </c>
      <c r="E37" s="21">
        <f>INDEX('Full Calculations (World)'!BS:BS,MATCH(Africa!$A37,'Full Calculations (World)'!$A:$A,0))</f>
        <v>15.955541885300558</v>
      </c>
      <c r="F37" s="21">
        <f>INDEX('Full Calculations (World)'!BT:BT,MATCH(Africa!$A37,'Full Calculations (World)'!$A:$A,0))</f>
        <v>0.32718409178937313</v>
      </c>
      <c r="G37" s="41">
        <f>INDEX('Full Calculations (World)'!BU:BU,MATCH(Africa!$A37,'Full Calculations (World)'!$A:$A,0))</f>
        <v>5.8977767078440602E-2</v>
      </c>
      <c r="H37" s="44" t="str">
        <f>INDEX('Full Calculations (World)'!BV:BV,MATCH(Africa!$A37,'Full Calculations (World)'!$A:$A,0))</f>
        <v/>
      </c>
      <c r="I37" s="21" t="str">
        <f>INDEX('Full Calculations (World)'!BW:BW,MATCH(Africa!$A37,'Full Calculations (World)'!$A:$A,0))</f>
        <v/>
      </c>
      <c r="J37" s="46" t="str">
        <f>INDEX('Full Calculations (World)'!BX:BX,MATCH(Africa!$A37,'Full Calculations (World)'!$A:$A,0))</f>
        <v/>
      </c>
      <c r="K37" s="21" t="str">
        <f>INDEX('Full Calculations (World)'!BY:BY,MATCH(Africa!$A37,'Full Calculations (World)'!$A:$A,0))</f>
        <v/>
      </c>
      <c r="L37" s="21" t="str">
        <f>INDEX('Full Calculations (World)'!BZ:BZ,MATCH(Africa!$A37,'Full Calculations (World)'!$A:$A,0))</f>
        <v/>
      </c>
      <c r="M37" s="41" t="str">
        <f>INDEX('Full Calculations (World)'!CA:CA,MATCH(Africa!$A37,'Full Calculations (World)'!$A:$A,0))</f>
        <v/>
      </c>
      <c r="N37" s="44" t="str">
        <f>INDEX('Full Calculations (World)'!CB:CB,MATCH(Africa!$A37,'Full Calculations (World)'!$A:$A,0))</f>
        <v/>
      </c>
      <c r="O37" s="21" t="str">
        <f>INDEX('Full Calculations (World)'!CC:CC,MATCH(Africa!$A37,'Full Calculations (World)'!$A:$A,0))</f>
        <v/>
      </c>
      <c r="P37" s="46" t="str">
        <f>INDEX('Full Calculations (World)'!CD:CD,MATCH(Africa!$A37,'Full Calculations (World)'!$A:$A,0))</f>
        <v/>
      </c>
      <c r="Q37" s="21" t="str">
        <f>INDEX('Full Calculations (World)'!CE:CE,MATCH(Africa!$A37,'Full Calculations (World)'!$A:$A,0))</f>
        <v/>
      </c>
      <c r="R37" s="21" t="str">
        <f>INDEX('Full Calculations (World)'!CF:CF,MATCH(Africa!$A37,'Full Calculations (World)'!$A:$A,0))</f>
        <v/>
      </c>
      <c r="S37" s="46" t="str">
        <f>INDEX('Full Calculations (World)'!CG:CG,MATCH(Africa!$A37,'Full Calculations (World)'!$A:$A,0))</f>
        <v/>
      </c>
    </row>
    <row r="38" spans="1:19" x14ac:dyDescent="0.45">
      <c r="A38" s="2" t="s">
        <v>166</v>
      </c>
      <c r="B38" s="44">
        <f>INDEX('Full Calculations (World)'!BP:BP,MATCH(Africa!$A38,'Full Calculations (World)'!$A:$A,0))</f>
        <v>1.0797338359738502</v>
      </c>
      <c r="C38" s="21">
        <f>INDEX('Full Calculations (World)'!BQ:BQ,MATCH(Africa!$A38,'Full Calculations (World)'!$A:$A,0))</f>
        <v>7.5971519157834733E-2</v>
      </c>
      <c r="D38" s="46">
        <f>INDEX('Full Calculations (World)'!BR:BR,MATCH(Africa!$A38,'Full Calculations (World)'!$A:$A,0))</f>
        <v>0.48083075954368115</v>
      </c>
      <c r="E38" s="21">
        <f>INDEX('Full Calculations (World)'!BS:BS,MATCH(Africa!$A38,'Full Calculations (World)'!$A:$A,0))</f>
        <v>1.5805666396373939</v>
      </c>
      <c r="F38" s="21">
        <f>INDEX('Full Calculations (World)'!BT:BT,MATCH(Africa!$A38,'Full Calculations (World)'!$A:$A,0))</f>
        <v>9.9439935126524048E-2</v>
      </c>
      <c r="G38" s="41">
        <f>INDEX('Full Calculations (World)'!BU:BU,MATCH(Africa!$A38,'Full Calculations (World)'!$A:$A,0))</f>
        <v>0.38751179087571019</v>
      </c>
      <c r="H38" s="44">
        <f>INDEX('Full Calculations (World)'!BV:BV,MATCH(Africa!$A38,'Full Calculations (World)'!$A:$A,0))</f>
        <v>2.38110229386659</v>
      </c>
      <c r="I38" s="21">
        <f>INDEX('Full Calculations (World)'!BW:BW,MATCH(Africa!$A38,'Full Calculations (World)'!$A:$A,0))</f>
        <v>0.12955096526452126</v>
      </c>
      <c r="J38" s="46">
        <f>INDEX('Full Calculations (World)'!BX:BX,MATCH(Africa!$A38,'Full Calculations (World)'!$A:$A,0))</f>
        <v>0.29576153369095837</v>
      </c>
      <c r="K38" s="21" t="str">
        <f>INDEX('Full Calculations (World)'!BY:BY,MATCH(Africa!$A38,'Full Calculations (World)'!$A:$A,0))</f>
        <v/>
      </c>
      <c r="L38" s="21" t="str">
        <f>INDEX('Full Calculations (World)'!BZ:BZ,MATCH(Africa!$A38,'Full Calculations (World)'!$A:$A,0))</f>
        <v/>
      </c>
      <c r="M38" s="41" t="str">
        <f>INDEX('Full Calculations (World)'!CA:CA,MATCH(Africa!$A38,'Full Calculations (World)'!$A:$A,0))</f>
        <v/>
      </c>
      <c r="N38" s="44" t="str">
        <f>INDEX('Full Calculations (World)'!CB:CB,MATCH(Africa!$A38,'Full Calculations (World)'!$A:$A,0))</f>
        <v/>
      </c>
      <c r="O38" s="21" t="str">
        <f>INDEX('Full Calculations (World)'!CC:CC,MATCH(Africa!$A38,'Full Calculations (World)'!$A:$A,0))</f>
        <v/>
      </c>
      <c r="P38" s="46" t="str">
        <f>INDEX('Full Calculations (World)'!CD:CD,MATCH(Africa!$A38,'Full Calculations (World)'!$A:$A,0))</f>
        <v/>
      </c>
      <c r="Q38" s="21" t="str">
        <f>INDEX('Full Calculations (World)'!CE:CE,MATCH(Africa!$A38,'Full Calculations (World)'!$A:$A,0))</f>
        <v/>
      </c>
      <c r="R38" s="21" t="str">
        <f>INDEX('Full Calculations (World)'!CF:CF,MATCH(Africa!$A38,'Full Calculations (World)'!$A:$A,0))</f>
        <v/>
      </c>
      <c r="S38" s="46" t="str">
        <f>INDEX('Full Calculations (World)'!CG:CG,MATCH(Africa!$A38,'Full Calculations (World)'!$A:$A,0))</f>
        <v/>
      </c>
    </row>
    <row r="39" spans="1:19" x14ac:dyDescent="0.45">
      <c r="A39" s="2" t="s">
        <v>172</v>
      </c>
      <c r="B39" s="44">
        <f>INDEX('Full Calculations (World)'!BP:BP,MATCH(Africa!$A39,'Full Calculations (World)'!$A:$A,0))</f>
        <v>0.30879058296218131</v>
      </c>
      <c r="C39" s="21">
        <f>INDEX('Full Calculations (World)'!BQ:BQ,MATCH(Africa!$A39,'Full Calculations (World)'!$A:$A,0))</f>
        <v>2.7275702512768563E-2</v>
      </c>
      <c r="D39" s="46">
        <f>INDEX('Full Calculations (World)'!BR:BR,MATCH(Africa!$A39,'Full Calculations (World)'!$A:$A,0))</f>
        <v>0.76406417727785247</v>
      </c>
      <c r="E39" s="21">
        <f>INDEX('Full Calculations (World)'!BS:BS,MATCH(Africa!$A39,'Full Calculations (World)'!$A:$A,0))</f>
        <v>0.43744385736374203</v>
      </c>
      <c r="F39" s="21">
        <f>INDEX('Full Calculations (World)'!BT:BT,MATCH(Africa!$A39,'Full Calculations (World)'!$A:$A,0))</f>
        <v>3.6953039969305213E-2</v>
      </c>
      <c r="G39" s="41">
        <f>INDEX('Full Calculations (World)'!BU:BU,MATCH(Africa!$A39,'Full Calculations (World)'!$A:$A,0))</f>
        <v>0.69567934418947686</v>
      </c>
      <c r="H39" s="44">
        <f>INDEX('Full Calculations (World)'!BV:BV,MATCH(Africa!$A39,'Full Calculations (World)'!$A:$A,0))</f>
        <v>0.37079706651346123</v>
      </c>
      <c r="I39" s="21">
        <f>INDEX('Full Calculations (World)'!BW:BW,MATCH(Africa!$A39,'Full Calculations (World)'!$A:$A,0))</f>
        <v>3.2041869134810552E-2</v>
      </c>
      <c r="J39" s="46">
        <f>INDEX('Full Calculations (World)'!BX:BX,MATCH(Africa!$A39,'Full Calculations (World)'!$A:$A,0))</f>
        <v>0.72950258242340649</v>
      </c>
      <c r="K39" s="21">
        <f>INDEX('Full Calculations (World)'!BY:BY,MATCH(Africa!$A39,'Full Calculations (World)'!$A:$A,0))</f>
        <v>1.6220640095890357</v>
      </c>
      <c r="L39" s="21">
        <f>INDEX('Full Calculations (World)'!BZ:BZ,MATCH(Africa!$A39,'Full Calculations (World)'!$A:$A,0))</f>
        <v>0.10119524884824194</v>
      </c>
      <c r="M39" s="41">
        <f>INDEX('Full Calculations (World)'!CA:CA,MATCH(Africa!$A39,'Full Calculations (World)'!$A:$A,0))</f>
        <v>0.38137894282631685</v>
      </c>
      <c r="N39" s="44" t="str">
        <f>INDEX('Full Calculations (World)'!CB:CB,MATCH(Africa!$A39,'Full Calculations (World)'!$A:$A,0))</f>
        <v/>
      </c>
      <c r="O39" s="21" t="str">
        <f>INDEX('Full Calculations (World)'!CC:CC,MATCH(Africa!$A39,'Full Calculations (World)'!$A:$A,0))</f>
        <v/>
      </c>
      <c r="P39" s="46" t="str">
        <f>INDEX('Full Calculations (World)'!CD:CD,MATCH(Africa!$A39,'Full Calculations (World)'!$A:$A,0))</f>
        <v/>
      </c>
      <c r="Q39" s="21" t="str">
        <f>INDEX('Full Calculations (World)'!CE:CE,MATCH(Africa!$A39,'Full Calculations (World)'!$A:$A,0))</f>
        <v/>
      </c>
      <c r="R39" s="21" t="str">
        <f>INDEX('Full Calculations (World)'!CF:CF,MATCH(Africa!$A39,'Full Calculations (World)'!$A:$A,0))</f>
        <v/>
      </c>
      <c r="S39" s="46" t="str">
        <f>INDEX('Full Calculations (World)'!CG:CG,MATCH(Africa!$A39,'Full Calculations (World)'!$A:$A,0))</f>
        <v/>
      </c>
    </row>
    <row r="40" spans="1:19" x14ac:dyDescent="0.45">
      <c r="A40" s="2" t="s">
        <v>173</v>
      </c>
      <c r="B40" s="44">
        <f>INDEX('Full Calculations (World)'!BP:BP,MATCH(Africa!$A40,'Full Calculations (World)'!$A:$A,0))</f>
        <v>2.1481203855767412</v>
      </c>
      <c r="C40" s="21">
        <f>INDEX('Full Calculations (World)'!BQ:BQ,MATCH(Africa!$A40,'Full Calculations (World)'!$A:$A,0))</f>
        <v>0.12151512038549206</v>
      </c>
      <c r="D40" s="46">
        <f>INDEX('Full Calculations (World)'!BR:BR,MATCH(Africa!$A40,'Full Calculations (World)'!$A:$A,0))</f>
        <v>0.3176498600820814</v>
      </c>
      <c r="E40" s="21">
        <f>INDEX('Full Calculations (World)'!BS:BS,MATCH(Africa!$A40,'Full Calculations (World)'!$A:$A,0))</f>
        <v>11.312009041065684</v>
      </c>
      <c r="F40" s="21">
        <f>INDEX('Full Calculations (World)'!BT:BT,MATCH(Africa!$A40,'Full Calculations (World)'!$A:$A,0))</f>
        <v>0.28538400860715418</v>
      </c>
      <c r="G40" s="41">
        <f>INDEX('Full Calculations (World)'!BU:BU,MATCH(Africa!$A40,'Full Calculations (World)'!$A:$A,0))</f>
        <v>8.1221512806283938E-2</v>
      </c>
      <c r="H40" s="44">
        <f>INDEX('Full Calculations (World)'!BV:BV,MATCH(Africa!$A40,'Full Calculations (World)'!$A:$A,0))</f>
        <v>5.1041950477681386</v>
      </c>
      <c r="I40" s="21">
        <f>INDEX('Full Calculations (World)'!BW:BW,MATCH(Africa!$A40,'Full Calculations (World)'!$A:$A,0))</f>
        <v>0.19829249752695177</v>
      </c>
      <c r="J40" s="46">
        <f>INDEX('Full Calculations (World)'!BX:BX,MATCH(Africa!$A40,'Full Calculations (World)'!$A:$A,0))</f>
        <v>0.16382176391392136</v>
      </c>
      <c r="K40" s="21">
        <f>INDEX('Full Calculations (World)'!BY:BY,MATCH(Africa!$A40,'Full Calculations (World)'!$A:$A,0))</f>
        <v>3.2245103099605386</v>
      </c>
      <c r="L40" s="21">
        <f>INDEX('Full Calculations (World)'!BZ:BZ,MATCH(Africa!$A40,'Full Calculations (World)'!$A:$A,0))</f>
        <v>0.15498843982297927</v>
      </c>
      <c r="M40" s="41">
        <f>INDEX('Full Calculations (World)'!CA:CA,MATCH(Africa!$A40,'Full Calculations (World)'!$A:$A,0))</f>
        <v>0.23671382636756805</v>
      </c>
      <c r="N40" s="44">
        <f>INDEX('Full Calculations (World)'!CB:CB,MATCH(Africa!$A40,'Full Calculations (World)'!$A:$A,0))</f>
        <v>0.39532841587021084</v>
      </c>
      <c r="O40" s="21">
        <f>INDEX('Full Calculations (World)'!CC:CC,MATCH(Africa!$A40,'Full Calculations (World)'!$A:$A,0))</f>
        <v>3.3874071666384564E-2</v>
      </c>
      <c r="P40" s="46">
        <f>INDEX('Full Calculations (World)'!CD:CD,MATCH(Africa!$A40,'Full Calculations (World)'!$A:$A,0))</f>
        <v>0.71667715544683419</v>
      </c>
      <c r="Q40" s="21" t="str">
        <f>INDEX('Full Calculations (World)'!CE:CE,MATCH(Africa!$A40,'Full Calculations (World)'!$A:$A,0))</f>
        <v/>
      </c>
      <c r="R40" s="21" t="str">
        <f>INDEX('Full Calculations (World)'!CF:CF,MATCH(Africa!$A40,'Full Calculations (World)'!$A:$A,0))</f>
        <v/>
      </c>
      <c r="S40" s="46" t="str">
        <f>INDEX('Full Calculations (World)'!CG:CG,MATCH(Africa!$A40,'Full Calculations (World)'!$A:$A,0))</f>
        <v/>
      </c>
    </row>
    <row r="41" spans="1:19" x14ac:dyDescent="0.45">
      <c r="A41" s="2" t="s">
        <v>190</v>
      </c>
      <c r="B41" s="44">
        <f>INDEX('Full Calculations (World)'!BP:BP,MATCH(Africa!$A41,'Full Calculations (World)'!$A:$A,0))</f>
        <v>1.178976523827941</v>
      </c>
      <c r="C41" s="21">
        <f>INDEX('Full Calculations (World)'!BQ:BQ,MATCH(Africa!$A41,'Full Calculations (World)'!$A:$A,0))</f>
        <v>8.0998907704679546E-2</v>
      </c>
      <c r="D41" s="46">
        <f>INDEX('Full Calculations (World)'!BR:BR,MATCH(Africa!$A41,'Full Calculations (World)'!$A:$A,0))</f>
        <v>0.45893105734027778</v>
      </c>
      <c r="E41" s="21">
        <f>INDEX('Full Calculations (World)'!BS:BS,MATCH(Africa!$A41,'Full Calculations (World)'!$A:$A,0))</f>
        <v>2.8066593818737311</v>
      </c>
      <c r="F41" s="21">
        <f>INDEX('Full Calculations (World)'!BT:BT,MATCH(Africa!$A41,'Full Calculations (World)'!$A:$A,0))</f>
        <v>0.14302150617455012</v>
      </c>
      <c r="G41" s="41">
        <f>INDEX('Full Calculations (World)'!BU:BU,MATCH(Africa!$A41,'Full Calculations (World)'!$A:$A,0))</f>
        <v>0.26269752548960013</v>
      </c>
      <c r="H41" s="44">
        <f>INDEX('Full Calculations (World)'!BV:BV,MATCH(Africa!$A41,'Full Calculations (World)'!$A:$A,0))</f>
        <v>0.57321392910479041</v>
      </c>
      <c r="I41" s="21">
        <f>INDEX('Full Calculations (World)'!BW:BW,MATCH(Africa!$A41,'Full Calculations (World)'!$A:$A,0))</f>
        <v>4.6354335924946977E-2</v>
      </c>
      <c r="J41" s="46">
        <f>INDEX('Full Calculations (World)'!BX:BX,MATCH(Africa!$A41,'Full Calculations (World)'!$A:$A,0))</f>
        <v>0.63564146077007611</v>
      </c>
      <c r="K41" s="21">
        <f>INDEX('Full Calculations (World)'!BY:BY,MATCH(Africa!$A41,'Full Calculations (World)'!$A:$A,0))</f>
        <v>2.1027244686790434</v>
      </c>
      <c r="L41" s="21">
        <f>INDEX('Full Calculations (World)'!BZ:BZ,MATCH(Africa!$A41,'Full Calculations (World)'!$A:$A,0))</f>
        <v>0.11988730380129442</v>
      </c>
      <c r="M41" s="41">
        <f>INDEX('Full Calculations (World)'!CA:CA,MATCH(Africa!$A41,'Full Calculations (World)'!$A:$A,0))</f>
        <v>0.32229739059805745</v>
      </c>
      <c r="N41" s="44" t="str">
        <f>INDEX('Full Calculations (World)'!CB:CB,MATCH(Africa!$A41,'Full Calculations (World)'!$A:$A,0))</f>
        <v/>
      </c>
      <c r="O41" s="21" t="str">
        <f>INDEX('Full Calculations (World)'!CC:CC,MATCH(Africa!$A41,'Full Calculations (World)'!$A:$A,0))</f>
        <v/>
      </c>
      <c r="P41" s="46" t="str">
        <f>INDEX('Full Calculations (World)'!CD:CD,MATCH(Africa!$A41,'Full Calculations (World)'!$A:$A,0))</f>
        <v/>
      </c>
      <c r="Q41" s="21" t="str">
        <f>INDEX('Full Calculations (World)'!CE:CE,MATCH(Africa!$A41,'Full Calculations (World)'!$A:$A,0))</f>
        <v/>
      </c>
      <c r="R41" s="21" t="str">
        <f>INDEX('Full Calculations (World)'!CF:CF,MATCH(Africa!$A41,'Full Calculations (World)'!$A:$A,0))</f>
        <v/>
      </c>
      <c r="S41" s="46" t="str">
        <f>INDEX('Full Calculations (World)'!CG:CG,MATCH(Africa!$A41,'Full Calculations (World)'!$A:$A,0))</f>
        <v/>
      </c>
    </row>
    <row r="42" spans="1:19" x14ac:dyDescent="0.45">
      <c r="A42" s="2" t="s">
        <v>193</v>
      </c>
      <c r="B42" s="44">
        <f>INDEX('Full Calculations (World)'!BP:BP,MATCH(Africa!$A42,'Full Calculations (World)'!$A:$A,0))</f>
        <v>3.4723719671052651</v>
      </c>
      <c r="C42" s="21">
        <f>INDEX('Full Calculations (World)'!BQ:BQ,MATCH(Africa!$A42,'Full Calculations (World)'!$A:$A,0))</f>
        <v>0.16159247964145163</v>
      </c>
      <c r="D42" s="46">
        <f>INDEX('Full Calculations (World)'!BR:BR,MATCH(Africa!$A42,'Full Calculations (World)'!$A:$A,0))</f>
        <v>0.22359499776742592</v>
      </c>
      <c r="E42" s="21" t="str">
        <f>INDEX('Full Calculations (World)'!BS:BS,MATCH(Africa!$A42,'Full Calculations (World)'!$A:$A,0))</f>
        <v/>
      </c>
      <c r="F42" s="21" t="str">
        <f>INDEX('Full Calculations (World)'!BT:BT,MATCH(Africa!$A42,'Full Calculations (World)'!$A:$A,0))</f>
        <v/>
      </c>
      <c r="G42" s="41" t="str">
        <f>INDEX('Full Calculations (World)'!BU:BU,MATCH(Africa!$A42,'Full Calculations (World)'!$A:$A,0))</f>
        <v/>
      </c>
      <c r="H42" s="44" t="str">
        <f>INDEX('Full Calculations (World)'!BV:BV,MATCH(Africa!$A42,'Full Calculations (World)'!$A:$A,0))</f>
        <v/>
      </c>
      <c r="I42" s="21" t="str">
        <f>INDEX('Full Calculations (World)'!BW:BW,MATCH(Africa!$A42,'Full Calculations (World)'!$A:$A,0))</f>
        <v/>
      </c>
      <c r="J42" s="46" t="str">
        <f>INDEX('Full Calculations (World)'!BX:BX,MATCH(Africa!$A42,'Full Calculations (World)'!$A:$A,0))</f>
        <v/>
      </c>
      <c r="K42" s="21" t="str">
        <f>INDEX('Full Calculations (World)'!BY:BY,MATCH(Africa!$A42,'Full Calculations (World)'!$A:$A,0))</f>
        <v/>
      </c>
      <c r="L42" s="21" t="str">
        <f>INDEX('Full Calculations (World)'!BZ:BZ,MATCH(Africa!$A42,'Full Calculations (World)'!$A:$A,0))</f>
        <v/>
      </c>
      <c r="M42" s="41" t="str">
        <f>INDEX('Full Calculations (World)'!CA:CA,MATCH(Africa!$A42,'Full Calculations (World)'!$A:$A,0))</f>
        <v/>
      </c>
      <c r="N42" s="44" t="str">
        <f>INDEX('Full Calculations (World)'!CB:CB,MATCH(Africa!$A42,'Full Calculations (World)'!$A:$A,0))</f>
        <v/>
      </c>
      <c r="O42" s="21" t="str">
        <f>INDEX('Full Calculations (World)'!CC:CC,MATCH(Africa!$A42,'Full Calculations (World)'!$A:$A,0))</f>
        <v/>
      </c>
      <c r="P42" s="46" t="str">
        <f>INDEX('Full Calculations (World)'!CD:CD,MATCH(Africa!$A42,'Full Calculations (World)'!$A:$A,0))</f>
        <v/>
      </c>
      <c r="Q42" s="21" t="str">
        <f>INDEX('Full Calculations (World)'!CE:CE,MATCH(Africa!$A42,'Full Calculations (World)'!$A:$A,0))</f>
        <v/>
      </c>
      <c r="R42" s="21" t="str">
        <f>INDEX('Full Calculations (World)'!CF:CF,MATCH(Africa!$A42,'Full Calculations (World)'!$A:$A,0))</f>
        <v/>
      </c>
      <c r="S42" s="46" t="str">
        <f>INDEX('Full Calculations (World)'!CG:CG,MATCH(Africa!$A42,'Full Calculations (World)'!$A:$A,0))</f>
        <v/>
      </c>
    </row>
    <row r="43" spans="1:19" x14ac:dyDescent="0.45">
      <c r="A43" s="2" t="s">
        <v>195</v>
      </c>
      <c r="B43" s="44">
        <f>INDEX('Full Calculations (World)'!BP:BP,MATCH(Africa!$A43,'Full Calculations (World)'!$A:$A,0))</f>
        <v>0.22707528957528922</v>
      </c>
      <c r="C43" s="21">
        <f>INDEX('Full Calculations (World)'!BQ:BQ,MATCH(Africa!$A43,'Full Calculations (World)'!$A:$A,0))</f>
        <v>2.0674162354805903E-2</v>
      </c>
      <c r="D43" s="46">
        <f>INDEX('Full Calculations (World)'!BR:BR,MATCH(Africa!$A43,'Full Calculations (World)'!$A:$A,0))</f>
        <v>0.81494591937069838</v>
      </c>
      <c r="E43" s="21">
        <f>INDEX('Full Calculations (World)'!BS:BS,MATCH(Africa!$A43,'Full Calculations (World)'!$A:$A,0))</f>
        <v>0.48946681913471979</v>
      </c>
      <c r="F43" s="21">
        <f>INDEX('Full Calculations (World)'!BT:BT,MATCH(Africa!$A43,'Full Calculations (World)'!$A:$A,0))</f>
        <v>4.0646153472223778E-2</v>
      </c>
      <c r="G43" s="41">
        <f>INDEX('Full Calculations (World)'!BU:BU,MATCH(Africa!$A43,'Full Calculations (World)'!$A:$A,0))</f>
        <v>0.67138118630996613</v>
      </c>
      <c r="H43" s="44">
        <f>INDEX('Full Calculations (World)'!BV:BV,MATCH(Africa!$A43,'Full Calculations (World)'!$A:$A,0))</f>
        <v>0.91290406167124827</v>
      </c>
      <c r="I43" s="21">
        <f>INDEX('Full Calculations (World)'!BW:BW,MATCH(Africa!$A43,'Full Calculations (World)'!$A:$A,0))</f>
        <v>6.7012037458664242E-2</v>
      </c>
      <c r="J43" s="46">
        <f>INDEX('Full Calculations (World)'!BX:BX,MATCH(Africa!$A43,'Full Calculations (World)'!$A:$A,0))</f>
        <v>0.5227653702226599</v>
      </c>
      <c r="K43" s="21">
        <f>INDEX('Full Calculations (World)'!BY:BY,MATCH(Africa!$A43,'Full Calculations (World)'!$A:$A,0))</f>
        <v>1.471897518022701</v>
      </c>
      <c r="L43" s="21">
        <f>INDEX('Full Calculations (World)'!BZ:BZ,MATCH(Africa!$A43,'Full Calculations (World)'!$A:$A,0))</f>
        <v>9.4719983968317045E-2</v>
      </c>
      <c r="M43" s="41">
        <f>INDEX('Full Calculations (World)'!CA:CA,MATCH(Africa!$A43,'Full Calculations (World)'!$A:$A,0))</f>
        <v>0.40454751570765418</v>
      </c>
      <c r="N43" s="44" t="str">
        <f>INDEX('Full Calculations (World)'!CB:CB,MATCH(Africa!$A43,'Full Calculations (World)'!$A:$A,0))</f>
        <v/>
      </c>
      <c r="O43" s="21" t="str">
        <f>INDEX('Full Calculations (World)'!CC:CC,MATCH(Africa!$A43,'Full Calculations (World)'!$A:$A,0))</f>
        <v/>
      </c>
      <c r="P43" s="46" t="str">
        <f>INDEX('Full Calculations (World)'!CD:CD,MATCH(Africa!$A43,'Full Calculations (World)'!$A:$A,0))</f>
        <v/>
      </c>
      <c r="Q43" s="21" t="str">
        <f>INDEX('Full Calculations (World)'!CE:CE,MATCH(Africa!$A43,'Full Calculations (World)'!$A:$A,0))</f>
        <v/>
      </c>
      <c r="R43" s="21" t="str">
        <f>INDEX('Full Calculations (World)'!CF:CF,MATCH(Africa!$A43,'Full Calculations (World)'!$A:$A,0))</f>
        <v/>
      </c>
      <c r="S43" s="46" t="str">
        <f>INDEX('Full Calculations (World)'!CG:CG,MATCH(Africa!$A43,'Full Calculations (World)'!$A:$A,0))</f>
        <v/>
      </c>
    </row>
    <row r="44" spans="1:19" x14ac:dyDescent="0.45">
      <c r="A44" s="2" t="s">
        <v>197</v>
      </c>
      <c r="B44" s="44">
        <f>INDEX('Full Calculations (World)'!BP:BP,MATCH(Africa!$A44,'Full Calculations (World)'!$A:$A,0))</f>
        <v>1.3131503775262345</v>
      </c>
      <c r="C44" s="21">
        <f>INDEX('Full Calculations (World)'!BQ:BQ,MATCH(Africa!$A44,'Full Calculations (World)'!$A:$A,0))</f>
        <v>8.7477766876078666E-2</v>
      </c>
      <c r="D44" s="46">
        <f>INDEX('Full Calculations (World)'!BR:BR,MATCH(Africa!$A44,'Full Calculations (World)'!$A:$A,0))</f>
        <v>0.43231084745533738</v>
      </c>
      <c r="E44" s="21">
        <f>INDEX('Full Calculations (World)'!BS:BS,MATCH(Africa!$A44,'Full Calculations (World)'!$A:$A,0))</f>
        <v>0.22189845474613645</v>
      </c>
      <c r="F44" s="21">
        <f>INDEX('Full Calculations (World)'!BT:BT,MATCH(Africa!$A44,'Full Calculations (World)'!$A:$A,0))</f>
        <v>2.0242736526336014E-2</v>
      </c>
      <c r="G44" s="41">
        <f>INDEX('Full Calculations (World)'!BU:BU,MATCH(Africa!$A44,'Full Calculations (World)'!$A:$A,0))</f>
        <v>0.81839861251625989</v>
      </c>
      <c r="H44" s="44">
        <f>INDEX('Full Calculations (World)'!BV:BV,MATCH(Africa!$A44,'Full Calculations (World)'!$A:$A,0))</f>
        <v>0.47360349244099575</v>
      </c>
      <c r="I44" s="21">
        <f>INDEX('Full Calculations (World)'!BW:BW,MATCH(Africa!$A44,'Full Calculations (World)'!$A:$A,0))</f>
        <v>3.9532482113560086E-2</v>
      </c>
      <c r="J44" s="46">
        <f>INDEX('Full Calculations (World)'!BX:BX,MATCH(Africa!$A44,'Full Calculations (World)'!$A:$A,0))</f>
        <v>0.67860859799098283</v>
      </c>
      <c r="K44" s="21" t="str">
        <f>INDEX('Full Calculations (World)'!BY:BY,MATCH(Africa!$A44,'Full Calculations (World)'!$A:$A,0))</f>
        <v/>
      </c>
      <c r="L44" s="21" t="str">
        <f>INDEX('Full Calculations (World)'!BZ:BZ,MATCH(Africa!$A44,'Full Calculations (World)'!$A:$A,0))</f>
        <v/>
      </c>
      <c r="M44" s="41" t="str">
        <f>INDEX('Full Calculations (World)'!CA:CA,MATCH(Africa!$A44,'Full Calculations (World)'!$A:$A,0))</f>
        <v/>
      </c>
      <c r="N44" s="44" t="str">
        <f>INDEX('Full Calculations (World)'!CB:CB,MATCH(Africa!$A44,'Full Calculations (World)'!$A:$A,0))</f>
        <v/>
      </c>
      <c r="O44" s="21" t="str">
        <f>INDEX('Full Calculations (World)'!CC:CC,MATCH(Africa!$A44,'Full Calculations (World)'!$A:$A,0))</f>
        <v/>
      </c>
      <c r="P44" s="46" t="str">
        <f>INDEX('Full Calculations (World)'!CD:CD,MATCH(Africa!$A44,'Full Calculations (World)'!$A:$A,0))</f>
        <v/>
      </c>
      <c r="Q44" s="21" t="str">
        <f>INDEX('Full Calculations (World)'!CE:CE,MATCH(Africa!$A44,'Full Calculations (World)'!$A:$A,0))</f>
        <v/>
      </c>
      <c r="R44" s="21" t="str">
        <f>INDEX('Full Calculations (World)'!CF:CF,MATCH(Africa!$A44,'Full Calculations (World)'!$A:$A,0))</f>
        <v/>
      </c>
      <c r="S44" s="46" t="str">
        <f>INDEX('Full Calculations (World)'!CG:CG,MATCH(Africa!$A44,'Full Calculations (World)'!$A:$A,0))</f>
        <v/>
      </c>
    </row>
    <row r="45" spans="1:19" x14ac:dyDescent="0.45">
      <c r="A45" s="2" t="s">
        <v>198</v>
      </c>
      <c r="B45" s="44">
        <f>INDEX('Full Calculations (World)'!BP:BP,MATCH(Africa!$A45,'Full Calculations (World)'!$A:$A,0))</f>
        <v>0.88814182139398046</v>
      </c>
      <c r="C45" s="21">
        <f>INDEX('Full Calculations (World)'!BQ:BQ,MATCH(Africa!$A45,'Full Calculations (World)'!$A:$A,0))</f>
        <v>6.562269476453908E-2</v>
      </c>
      <c r="D45" s="46">
        <f>INDEX('Full Calculations (World)'!BR:BR,MATCH(Africa!$A45,'Full Calculations (World)'!$A:$A,0))</f>
        <v>0.52962123325128108</v>
      </c>
      <c r="E45" s="21">
        <f>INDEX('Full Calculations (World)'!BS:BS,MATCH(Africa!$A45,'Full Calculations (World)'!$A:$A,0))</f>
        <v>33.807365492323882</v>
      </c>
      <c r="F45" s="21">
        <f>INDEX('Full Calculations (World)'!BT:BT,MATCH(Africa!$A45,'Full Calculations (World)'!$A:$A,0))</f>
        <v>0.42615626914876636</v>
      </c>
      <c r="G45" s="41">
        <f>INDEX('Full Calculations (World)'!BU:BU,MATCH(Africa!$A45,'Full Calculations (World)'!$A:$A,0))</f>
        <v>2.8729551514622139E-2</v>
      </c>
      <c r="H45" s="44">
        <f>INDEX('Full Calculations (World)'!BV:BV,MATCH(Africa!$A45,'Full Calculations (World)'!$A:$A,0))</f>
        <v>94.366117850953387</v>
      </c>
      <c r="I45" s="21">
        <f>INDEX('Full Calculations (World)'!BW:BW,MATCH(Africa!$A45,'Full Calculations (World)'!$A:$A,0))</f>
        <v>0.57739118815679569</v>
      </c>
      <c r="J45" s="46">
        <f>INDEX('Full Calculations (World)'!BX:BX,MATCH(Africa!$A45,'Full Calculations (World)'!$A:$A,0))</f>
        <v>1.0485904454692059E-2</v>
      </c>
      <c r="K45" s="21">
        <f>INDEX('Full Calculations (World)'!BY:BY,MATCH(Africa!$A45,'Full Calculations (World)'!$A:$A,0))</f>
        <v>1.7426195426324882</v>
      </c>
      <c r="L45" s="21">
        <f>INDEX('Full Calculations (World)'!BZ:BZ,MATCH(Africa!$A45,'Full Calculations (World)'!$A:$A,0))</f>
        <v>0.10615645146234187</v>
      </c>
      <c r="M45" s="41">
        <f>INDEX('Full Calculations (World)'!CA:CA,MATCH(Africa!$A45,'Full Calculations (World)'!$A:$A,0))</f>
        <v>0.3646149181304803</v>
      </c>
      <c r="N45" s="44">
        <f>INDEX('Full Calculations (World)'!CB:CB,MATCH(Africa!$A45,'Full Calculations (World)'!$A:$A,0))</f>
        <v>0.42349510264092238</v>
      </c>
      <c r="O45" s="21">
        <f>INDEX('Full Calculations (World)'!CC:CC,MATCH(Africa!$A45,'Full Calculations (World)'!$A:$A,0))</f>
        <v>3.594237399836131E-2</v>
      </c>
      <c r="P45" s="46">
        <f>INDEX('Full Calculations (World)'!CD:CD,MATCH(Africa!$A45,'Full Calculations (World)'!$A:$A,0))</f>
        <v>0.70249627002211801</v>
      </c>
      <c r="Q45" s="21" t="str">
        <f>INDEX('Full Calculations (World)'!CE:CE,MATCH(Africa!$A45,'Full Calculations (World)'!$A:$A,0))</f>
        <v/>
      </c>
      <c r="R45" s="21" t="str">
        <f>INDEX('Full Calculations (World)'!CF:CF,MATCH(Africa!$A45,'Full Calculations (World)'!$A:$A,0))</f>
        <v/>
      </c>
      <c r="S45" s="46" t="str">
        <f>INDEX('Full Calculations (World)'!CG:CG,MATCH(Africa!$A45,'Full Calculations (World)'!$A:$A,0))</f>
        <v/>
      </c>
    </row>
    <row r="46" spans="1:19" x14ac:dyDescent="0.45">
      <c r="A46" s="2" t="s">
        <v>203</v>
      </c>
      <c r="B46" s="44">
        <f>INDEX('Full Calculations (World)'!BP:BP,MATCH(Africa!$A46,'Full Calculations (World)'!$A:$A,0))</f>
        <v>0.80629006849315021</v>
      </c>
      <c r="C46" s="21">
        <f>INDEX('Full Calculations (World)'!BQ:BQ,MATCH(Africa!$A46,'Full Calculations (World)'!$A:$A,0))</f>
        <v>6.0910504134346066E-2</v>
      </c>
      <c r="D46" s="46">
        <f>INDEX('Full Calculations (World)'!BR:BR,MATCH(Africa!$A46,'Full Calculations (World)'!$A:$A,0))</f>
        <v>0.55362093688209424</v>
      </c>
      <c r="E46" s="21">
        <f>INDEX('Full Calculations (World)'!BS:BS,MATCH(Africa!$A46,'Full Calculations (World)'!$A:$A,0))</f>
        <v>1.5562289562289564</v>
      </c>
      <c r="F46" s="21">
        <f>INDEX('Full Calculations (World)'!BT:BT,MATCH(Africa!$A46,'Full Calculations (World)'!$A:$A,0))</f>
        <v>9.8398610939719466E-2</v>
      </c>
      <c r="G46" s="41">
        <f>INDEX('Full Calculations (World)'!BU:BU,MATCH(Africa!$A46,'Full Calculations (World)'!$A:$A,0))</f>
        <v>0.39120126448893572</v>
      </c>
      <c r="H46" s="44">
        <f>INDEX('Full Calculations (World)'!BV:BV,MATCH(Africa!$A46,'Full Calculations (World)'!$A:$A,0))</f>
        <v>2.9010507880910663</v>
      </c>
      <c r="I46" s="21">
        <f>INDEX('Full Calculations (World)'!BW:BW,MATCH(Africa!$A46,'Full Calculations (World)'!$A:$A,0))</f>
        <v>0.14582464868785672</v>
      </c>
      <c r="J46" s="46">
        <f>INDEX('Full Calculations (World)'!BX:BX,MATCH(Africa!$A46,'Full Calculations (World)'!$A:$A,0))</f>
        <v>0.25634118967452313</v>
      </c>
      <c r="K46" s="21">
        <f>INDEX('Full Calculations (World)'!BY:BY,MATCH(Africa!$A46,'Full Calculations (World)'!$A:$A,0))</f>
        <v>1.5049352928273754</v>
      </c>
      <c r="L46" s="21">
        <f>INDEX('Full Calculations (World)'!BZ:BZ,MATCH(Africa!$A46,'Full Calculations (World)'!$A:$A,0))</f>
        <v>9.617438941658496E-2</v>
      </c>
      <c r="M46" s="41">
        <f>INDEX('Full Calculations (World)'!CA:CA,MATCH(Africa!$A46,'Full Calculations (World)'!$A:$A,0))</f>
        <v>0.39921190893169861</v>
      </c>
      <c r="N46" s="44">
        <f>INDEX('Full Calculations (World)'!CB:CB,MATCH(Africa!$A46,'Full Calculations (World)'!$A:$A,0))</f>
        <v>0.27785414240858497</v>
      </c>
      <c r="O46" s="21">
        <f>INDEX('Full Calculations (World)'!CC:CC,MATCH(Africa!$A46,'Full Calculations (World)'!$A:$A,0))</f>
        <v>2.4821265216965926E-2</v>
      </c>
      <c r="P46" s="46">
        <f>INDEX('Full Calculations (World)'!CD:CD,MATCH(Africa!$A46,'Full Calculations (World)'!$A:$A,0))</f>
        <v>0.782561926915331</v>
      </c>
      <c r="Q46" s="21" t="str">
        <f>INDEX('Full Calculations (World)'!CE:CE,MATCH(Africa!$A46,'Full Calculations (World)'!$A:$A,0))</f>
        <v/>
      </c>
      <c r="R46" s="21" t="str">
        <f>INDEX('Full Calculations (World)'!CF:CF,MATCH(Africa!$A46,'Full Calculations (World)'!$A:$A,0))</f>
        <v/>
      </c>
      <c r="S46" s="46" t="str">
        <f>INDEX('Full Calculations (World)'!CG:CG,MATCH(Africa!$A46,'Full Calculations (World)'!$A:$A,0))</f>
        <v/>
      </c>
    </row>
    <row r="47" spans="1:19" x14ac:dyDescent="0.45">
      <c r="A47" s="2" t="s">
        <v>204</v>
      </c>
      <c r="B47" s="44" t="str">
        <f>INDEX('Full Calculations (World)'!BP:BP,MATCH(Africa!$A47,'Full Calculations (World)'!$A:$A,0))</f>
        <v/>
      </c>
      <c r="C47" s="21" t="str">
        <f>INDEX('Full Calculations (World)'!BQ:BQ,MATCH(Africa!$A47,'Full Calculations (World)'!$A:$A,0))</f>
        <v/>
      </c>
      <c r="D47" s="46" t="str">
        <f>INDEX('Full Calculations (World)'!BR:BR,MATCH(Africa!$A47,'Full Calculations (World)'!$A:$A,0))</f>
        <v/>
      </c>
      <c r="E47" s="21" t="str">
        <f>INDEX('Full Calculations (World)'!BS:BS,MATCH(Africa!$A47,'Full Calculations (World)'!$A:$A,0))</f>
        <v/>
      </c>
      <c r="F47" s="21" t="str">
        <f>INDEX('Full Calculations (World)'!BT:BT,MATCH(Africa!$A47,'Full Calculations (World)'!$A:$A,0))</f>
        <v/>
      </c>
      <c r="G47" s="41" t="str">
        <f>INDEX('Full Calculations (World)'!BU:BU,MATCH(Africa!$A47,'Full Calculations (World)'!$A:$A,0))</f>
        <v/>
      </c>
      <c r="H47" s="44" t="str">
        <f>INDEX('Full Calculations (World)'!BV:BV,MATCH(Africa!$A47,'Full Calculations (World)'!$A:$A,0))</f>
        <v/>
      </c>
      <c r="I47" s="21" t="str">
        <f>INDEX('Full Calculations (World)'!BW:BW,MATCH(Africa!$A47,'Full Calculations (World)'!$A:$A,0))</f>
        <v/>
      </c>
      <c r="J47" s="46" t="str">
        <f>INDEX('Full Calculations (World)'!BX:BX,MATCH(Africa!$A47,'Full Calculations (World)'!$A:$A,0))</f>
        <v/>
      </c>
      <c r="K47" s="21" t="str">
        <f>INDEX('Full Calculations (World)'!BY:BY,MATCH(Africa!$A47,'Full Calculations (World)'!$A:$A,0))</f>
        <v/>
      </c>
      <c r="L47" s="21" t="str">
        <f>INDEX('Full Calculations (World)'!BZ:BZ,MATCH(Africa!$A47,'Full Calculations (World)'!$A:$A,0))</f>
        <v/>
      </c>
      <c r="M47" s="41" t="str">
        <f>INDEX('Full Calculations (World)'!CA:CA,MATCH(Africa!$A47,'Full Calculations (World)'!$A:$A,0))</f>
        <v/>
      </c>
      <c r="N47" s="44" t="str">
        <f>INDEX('Full Calculations (World)'!CB:CB,MATCH(Africa!$A47,'Full Calculations (World)'!$A:$A,0))</f>
        <v/>
      </c>
      <c r="O47" s="21" t="str">
        <f>INDEX('Full Calculations (World)'!CC:CC,MATCH(Africa!$A47,'Full Calculations (World)'!$A:$A,0))</f>
        <v/>
      </c>
      <c r="P47" s="46" t="str">
        <f>INDEX('Full Calculations (World)'!CD:CD,MATCH(Africa!$A47,'Full Calculations (World)'!$A:$A,0))</f>
        <v/>
      </c>
      <c r="Q47" s="21" t="str">
        <f>INDEX('Full Calculations (World)'!CE:CE,MATCH(Africa!$A47,'Full Calculations (World)'!$A:$A,0))</f>
        <v/>
      </c>
      <c r="R47" s="21" t="str">
        <f>INDEX('Full Calculations (World)'!CF:CF,MATCH(Africa!$A47,'Full Calculations (World)'!$A:$A,0))</f>
        <v/>
      </c>
      <c r="S47" s="46" t="str">
        <f>INDEX('Full Calculations (World)'!CG:CG,MATCH(Africa!$A47,'Full Calculations (World)'!$A:$A,0))</f>
        <v/>
      </c>
    </row>
    <row r="48" spans="1:19" x14ac:dyDescent="0.45">
      <c r="A48" s="2" t="s">
        <v>207</v>
      </c>
      <c r="B48" s="44">
        <f>INDEX('Full Calculations (World)'!BP:BP,MATCH(Africa!$A48,'Full Calculations (World)'!$A:$A,0))</f>
        <v>1.2893342432846122</v>
      </c>
      <c r="C48" s="21">
        <f>INDEX('Full Calculations (World)'!BQ:BQ,MATCH(Africa!$A48,'Full Calculations (World)'!$A:$A,0))</f>
        <v>8.6352880987753178E-2</v>
      </c>
      <c r="D48" s="46">
        <f>INDEX('Full Calculations (World)'!BR:BR,MATCH(Africa!$A48,'Full Calculations (World)'!$A:$A,0))</f>
        <v>0.4368082131009644</v>
      </c>
      <c r="E48" s="21">
        <f>INDEX('Full Calculations (World)'!BS:BS,MATCH(Africa!$A48,'Full Calculations (World)'!$A:$A,0))</f>
        <v>271.20653310805358</v>
      </c>
      <c r="F48" s="21">
        <f>INDEX('Full Calculations (World)'!BT:BT,MATCH(Africa!$A48,'Full Calculations (World)'!$A:$A,0))</f>
        <v>0.75182150936179171</v>
      </c>
      <c r="G48" s="41">
        <f>INDEX('Full Calculations (World)'!BU:BU,MATCH(Africa!$A48,'Full Calculations (World)'!$A:$A,0))</f>
        <v>3.6736811147844331E-3</v>
      </c>
      <c r="H48" s="44">
        <f>INDEX('Full Calculations (World)'!BV:BV,MATCH(Africa!$A48,'Full Calculations (World)'!$A:$A,0))</f>
        <v>19.601455615061209</v>
      </c>
      <c r="I48" s="21">
        <f>INDEX('Full Calculations (World)'!BW:BW,MATCH(Africa!$A48,'Full Calculations (World)'!$A:$A,0))</f>
        <v>0.35328662854469051</v>
      </c>
      <c r="J48" s="46">
        <f>INDEX('Full Calculations (World)'!BX:BX,MATCH(Africa!$A48,'Full Calculations (World)'!$A:$A,0))</f>
        <v>4.8540259420743311E-2</v>
      </c>
      <c r="K48" s="21">
        <f>INDEX('Full Calculations (World)'!BY:BY,MATCH(Africa!$A48,'Full Calculations (World)'!$A:$A,0))</f>
        <v>3.0158302285130114</v>
      </c>
      <c r="L48" s="21">
        <f>INDEX('Full Calculations (World)'!BZ:BZ,MATCH(Africa!$A48,'Full Calculations (World)'!$A:$A,0))</f>
        <v>0.14915215135229731</v>
      </c>
      <c r="M48" s="41">
        <f>INDEX('Full Calculations (World)'!CA:CA,MATCH(Africa!$A48,'Full Calculations (World)'!$A:$A,0))</f>
        <v>0.24901451084755685</v>
      </c>
      <c r="N48" s="44">
        <f>INDEX('Full Calculations (World)'!CB:CB,MATCH(Africa!$A48,'Full Calculations (World)'!$A:$A,0))</f>
        <v>0.34399861639478768</v>
      </c>
      <c r="O48" s="21">
        <f>INDEX('Full Calculations (World)'!CC:CC,MATCH(Africa!$A48,'Full Calculations (World)'!$A:$A,0))</f>
        <v>3.0006302611615299E-2</v>
      </c>
      <c r="P48" s="46">
        <f>INDEX('Full Calculations (World)'!CD:CD,MATCH(Africa!$A48,'Full Calculations (World)'!$A:$A,0))</f>
        <v>0.74404838502174386</v>
      </c>
      <c r="Q48" s="21" t="str">
        <f>INDEX('Full Calculations (World)'!CE:CE,MATCH(Africa!$A48,'Full Calculations (World)'!$A:$A,0))</f>
        <v/>
      </c>
      <c r="R48" s="21" t="str">
        <f>INDEX('Full Calculations (World)'!CF:CF,MATCH(Africa!$A48,'Full Calculations (World)'!$A:$A,0))</f>
        <v/>
      </c>
      <c r="S48" s="46" t="str">
        <f>INDEX('Full Calculations (World)'!CG:CG,MATCH(Africa!$A48,'Full Calculations (World)'!$A:$A,0))</f>
        <v/>
      </c>
    </row>
    <row r="49" spans="1:19" x14ac:dyDescent="0.45">
      <c r="A49" s="2" t="s">
        <v>209</v>
      </c>
      <c r="B49" s="44">
        <f>INDEX('Full Calculations (World)'!BP:BP,MATCH(Africa!$A49,'Full Calculations (World)'!$A:$A,0))</f>
        <v>1.133285774754659</v>
      </c>
      <c r="C49" s="21">
        <f>INDEX('Full Calculations (World)'!BQ:BQ,MATCH(Africa!$A49,'Full Calculations (World)'!$A:$A,0))</f>
        <v>7.8710494116340124E-2</v>
      </c>
      <c r="D49" s="46">
        <f>INDEX('Full Calculations (World)'!BR:BR,MATCH(Africa!$A49,'Full Calculations (World)'!$A:$A,0))</f>
        <v>0.46876045011597484</v>
      </c>
      <c r="E49" s="21">
        <f>INDEX('Full Calculations (World)'!BS:BS,MATCH(Africa!$A49,'Full Calculations (World)'!$A:$A,0))</f>
        <v>1.4796103681690513</v>
      </c>
      <c r="F49" s="21">
        <f>INDEX('Full Calculations (World)'!BT:BT,MATCH(Africa!$A49,'Full Calculations (World)'!$A:$A,0))</f>
        <v>9.5061081410190429E-2</v>
      </c>
      <c r="G49" s="41">
        <f>INDEX('Full Calculations (World)'!BU:BU,MATCH(Africa!$A49,'Full Calculations (World)'!$A:$A,0))</f>
        <v>0.40328916705506507</v>
      </c>
      <c r="H49" s="44">
        <f>INDEX('Full Calculations (World)'!BV:BV,MATCH(Africa!$A49,'Full Calculations (World)'!$A:$A,0))</f>
        <v>3.0013664237034359</v>
      </c>
      <c r="I49" s="21">
        <f>INDEX('Full Calculations (World)'!BW:BW,MATCH(Africa!$A49,'Full Calculations (World)'!$A:$A,0))</f>
        <v>0.14873758918273805</v>
      </c>
      <c r="J49" s="46">
        <f>INDEX('Full Calculations (World)'!BX:BX,MATCH(Africa!$A49,'Full Calculations (World)'!$A:$A,0))</f>
        <v>0.24991462768222492</v>
      </c>
      <c r="K49" s="21">
        <f>INDEX('Full Calculations (World)'!BY:BY,MATCH(Africa!$A49,'Full Calculations (World)'!$A:$A,0))</f>
        <v>1.5866240049951368</v>
      </c>
      <c r="L49" s="21">
        <f>INDEX('Full Calculations (World)'!BZ:BZ,MATCH(Africa!$A49,'Full Calculations (World)'!$A:$A,0))</f>
        <v>9.9697734524575976E-2</v>
      </c>
      <c r="M49" s="41">
        <f>INDEX('Full Calculations (World)'!CA:CA,MATCH(Africa!$A49,'Full Calculations (World)'!$A:$A,0))</f>
        <v>0.38660431437613607</v>
      </c>
      <c r="N49" s="44" t="str">
        <f>INDEX('Full Calculations (World)'!CB:CB,MATCH(Africa!$A49,'Full Calculations (World)'!$A:$A,0))</f>
        <v/>
      </c>
      <c r="O49" s="21" t="str">
        <f>INDEX('Full Calculations (World)'!CC:CC,MATCH(Africa!$A49,'Full Calculations (World)'!$A:$A,0))</f>
        <v/>
      </c>
      <c r="P49" s="46" t="str">
        <f>INDEX('Full Calculations (World)'!CD:CD,MATCH(Africa!$A49,'Full Calculations (World)'!$A:$A,0))</f>
        <v/>
      </c>
      <c r="Q49" s="21" t="str">
        <f>INDEX('Full Calculations (World)'!CE:CE,MATCH(Africa!$A49,'Full Calculations (World)'!$A:$A,0))</f>
        <v/>
      </c>
      <c r="R49" s="21" t="str">
        <f>INDEX('Full Calculations (World)'!CF:CF,MATCH(Africa!$A49,'Full Calculations (World)'!$A:$A,0))</f>
        <v/>
      </c>
      <c r="S49" s="46" t="str">
        <f>INDEX('Full Calculations (World)'!CG:CG,MATCH(Africa!$A49,'Full Calculations (World)'!$A:$A,0))</f>
        <v/>
      </c>
    </row>
    <row r="50" spans="1:19" x14ac:dyDescent="0.45">
      <c r="A50" s="2" t="s">
        <v>213</v>
      </c>
      <c r="B50" s="44">
        <f>INDEX('Full Calculations (World)'!BP:BP,MATCH(Africa!$A50,'Full Calculations (World)'!$A:$A,0))</f>
        <v>0.92891737920508155</v>
      </c>
      <c r="C50" s="21">
        <f>INDEX('Full Calculations (World)'!BQ:BQ,MATCH(Africa!$A50,'Full Calculations (World)'!$A:$A,0))</f>
        <v>6.7901908355930907E-2</v>
      </c>
      <c r="D50" s="46">
        <f>INDEX('Full Calculations (World)'!BR:BR,MATCH(Africa!$A50,'Full Calculations (World)'!$A:$A,0))</f>
        <v>0.51842552240993656</v>
      </c>
      <c r="E50" s="21">
        <f>INDEX('Full Calculations (World)'!BS:BS,MATCH(Africa!$A50,'Full Calculations (World)'!$A:$A,0))</f>
        <v>6.7923228346456632</v>
      </c>
      <c r="F50" s="21">
        <f>INDEX('Full Calculations (World)'!BT:BT,MATCH(Africa!$A50,'Full Calculations (World)'!$A:$A,0))</f>
        <v>0.22791044519907011</v>
      </c>
      <c r="G50" s="41">
        <f>INDEX('Full Calculations (World)'!BU:BU,MATCH(Africa!$A50,'Full Calculations (World)'!$A:$A,0))</f>
        <v>0.12833143867626637</v>
      </c>
      <c r="H50" s="44">
        <f>INDEX('Full Calculations (World)'!BV:BV,MATCH(Africa!$A50,'Full Calculations (World)'!$A:$A,0))</f>
        <v>12.816822429906534</v>
      </c>
      <c r="I50" s="21">
        <f>INDEX('Full Calculations (World)'!BW:BW,MATCH(Africa!$A50,'Full Calculations (World)'!$A:$A,0))</f>
        <v>0.3002917815674806</v>
      </c>
      <c r="J50" s="46">
        <f>INDEX('Full Calculations (World)'!BX:BX,MATCH(Africa!$A50,'Full Calculations (World)'!$A:$A,0))</f>
        <v>7.2375541125541176E-2</v>
      </c>
      <c r="K50" s="21">
        <f>INDEX('Full Calculations (World)'!BY:BY,MATCH(Africa!$A50,'Full Calculations (World)'!$A:$A,0))</f>
        <v>1.788713454077008</v>
      </c>
      <c r="L50" s="21">
        <f>INDEX('Full Calculations (World)'!BZ:BZ,MATCH(Africa!$A50,'Full Calculations (World)'!$A:$A,0))</f>
        <v>0.10800160423662009</v>
      </c>
      <c r="M50" s="41">
        <f>INDEX('Full Calculations (World)'!CA:CA,MATCH(Africa!$A50,'Full Calculations (World)'!$A:$A,0))</f>
        <v>0.35858829401709691</v>
      </c>
      <c r="N50" s="44" t="str">
        <f>INDEX('Full Calculations (World)'!CB:CB,MATCH(Africa!$A50,'Full Calculations (World)'!$A:$A,0))</f>
        <v/>
      </c>
      <c r="O50" s="21" t="str">
        <f>INDEX('Full Calculations (World)'!CC:CC,MATCH(Africa!$A50,'Full Calculations (World)'!$A:$A,0))</f>
        <v/>
      </c>
      <c r="P50" s="46" t="str">
        <f>INDEX('Full Calculations (World)'!CD:CD,MATCH(Africa!$A50,'Full Calculations (World)'!$A:$A,0))</f>
        <v/>
      </c>
      <c r="Q50" s="21" t="str">
        <f>INDEX('Full Calculations (World)'!CE:CE,MATCH(Africa!$A50,'Full Calculations (World)'!$A:$A,0))</f>
        <v/>
      </c>
      <c r="R50" s="21" t="str">
        <f>INDEX('Full Calculations (World)'!CF:CF,MATCH(Africa!$A50,'Full Calculations (World)'!$A:$A,0))</f>
        <v/>
      </c>
      <c r="S50" s="46" t="str">
        <f>INDEX('Full Calculations (World)'!CG:CG,MATCH(Africa!$A50,'Full Calculations (World)'!$A:$A,0))</f>
        <v/>
      </c>
    </row>
    <row r="51" spans="1:19" x14ac:dyDescent="0.45">
      <c r="A51" s="2" t="s">
        <v>216</v>
      </c>
      <c r="B51" s="44">
        <f>INDEX('Full Calculations (World)'!BP:BP,MATCH(Africa!$A51,'Full Calculations (World)'!$A:$A,0))</f>
        <v>0.34288772582182725</v>
      </c>
      <c r="C51" s="21">
        <f>INDEX('Full Calculations (World)'!BQ:BQ,MATCH(Africa!$A51,'Full Calculations (World)'!$A:$A,0))</f>
        <v>2.992113510509764E-2</v>
      </c>
      <c r="D51" s="46">
        <f>INDEX('Full Calculations (World)'!BR:BR,MATCH(Africa!$A51,'Full Calculations (World)'!$A:$A,0))</f>
        <v>0.74466389168015878</v>
      </c>
      <c r="E51" s="21">
        <f>INDEX('Full Calculations (World)'!BS:BS,MATCH(Africa!$A51,'Full Calculations (World)'!$A:$A,0))</f>
        <v>0.88585735357679973</v>
      </c>
      <c r="F51" s="21">
        <f>INDEX('Full Calculations (World)'!BT:BT,MATCH(Africa!$A51,'Full Calculations (World)'!$A:$A,0))</f>
        <v>6.5493694540400327E-2</v>
      </c>
      <c r="G51" s="41">
        <f>INDEX('Full Calculations (World)'!BU:BU,MATCH(Africa!$A51,'Full Calculations (World)'!$A:$A,0))</f>
        <v>0.53026279962445522</v>
      </c>
      <c r="H51" s="44">
        <f>INDEX('Full Calculations (World)'!BV:BV,MATCH(Africa!$A51,'Full Calculations (World)'!$A:$A,0))</f>
        <v>0.59645674818204863</v>
      </c>
      <c r="I51" s="21">
        <f>INDEX('Full Calculations (World)'!BW:BW,MATCH(Africa!$A51,'Full Calculations (World)'!$A:$A,0))</f>
        <v>4.7890047739501673E-2</v>
      </c>
      <c r="J51" s="46">
        <f>INDEX('Full Calculations (World)'!BX:BX,MATCH(Africa!$A51,'Full Calculations (World)'!$A:$A,0))</f>
        <v>0.62638715464026284</v>
      </c>
      <c r="K51" s="21">
        <f>INDEX('Full Calculations (World)'!BY:BY,MATCH(Africa!$A51,'Full Calculations (World)'!$A:$A,0))</f>
        <v>1.4420293255748668</v>
      </c>
      <c r="L51" s="21">
        <f>INDEX('Full Calculations (World)'!BZ:BZ,MATCH(Africa!$A51,'Full Calculations (World)'!$A:$A,0))</f>
        <v>9.3389974624591199E-2</v>
      </c>
      <c r="M51" s="41">
        <f>INDEX('Full Calculations (World)'!CA:CA,MATCH(Africa!$A51,'Full Calculations (World)'!$A:$A,0))</f>
        <v>0.40949549193664764</v>
      </c>
      <c r="N51" s="44" t="str">
        <f>INDEX('Full Calculations (World)'!CB:CB,MATCH(Africa!$A51,'Full Calculations (World)'!$A:$A,0))</f>
        <v/>
      </c>
      <c r="O51" s="21" t="str">
        <f>INDEX('Full Calculations (World)'!CC:CC,MATCH(Africa!$A51,'Full Calculations (World)'!$A:$A,0))</f>
        <v/>
      </c>
      <c r="P51" s="46" t="str">
        <f>INDEX('Full Calculations (World)'!CD:CD,MATCH(Africa!$A51,'Full Calculations (World)'!$A:$A,0))</f>
        <v/>
      </c>
      <c r="Q51" s="21" t="str">
        <f>INDEX('Full Calculations (World)'!CE:CE,MATCH(Africa!$A51,'Full Calculations (World)'!$A:$A,0))</f>
        <v/>
      </c>
      <c r="R51" s="21" t="str">
        <f>INDEX('Full Calculations (World)'!CF:CF,MATCH(Africa!$A51,'Full Calculations (World)'!$A:$A,0))</f>
        <v/>
      </c>
      <c r="S51" s="46" t="str">
        <f>INDEX('Full Calculations (World)'!CG:CG,MATCH(Africa!$A51,'Full Calculations (World)'!$A:$A,0))</f>
        <v/>
      </c>
    </row>
    <row r="52" spans="1:19" x14ac:dyDescent="0.45">
      <c r="A52" s="2" t="s">
        <v>218</v>
      </c>
      <c r="B52" s="44">
        <f>INDEX('Full Calculations (World)'!BP:BP,MATCH(Africa!$A52,'Full Calculations (World)'!$A:$A,0))</f>
        <v>0.37478253640070269</v>
      </c>
      <c r="C52" s="21">
        <f>INDEX('Full Calculations (World)'!BQ:BQ,MATCH(Africa!$A52,'Full Calculations (World)'!$A:$A,0))</f>
        <v>3.2341534225639679E-2</v>
      </c>
      <c r="D52" s="46">
        <f>INDEX('Full Calculations (World)'!BR:BR,MATCH(Africa!$A52,'Full Calculations (World)'!$A:$A,0))</f>
        <v>0.72738776753600964</v>
      </c>
      <c r="E52" s="21">
        <f>INDEX('Full Calculations (World)'!BS:BS,MATCH(Africa!$A52,'Full Calculations (World)'!$A:$A,0))</f>
        <v>0.6069271758436916</v>
      </c>
      <c r="F52" s="21">
        <f>INDEX('Full Calculations (World)'!BT:BT,MATCH(Africa!$A52,'Full Calculations (World)'!$A:$A,0))</f>
        <v>4.8575290800652482E-2</v>
      </c>
      <c r="G52" s="41">
        <f>INDEX('Full Calculations (World)'!BU:BU,MATCH(Africa!$A52,'Full Calculations (World)'!$A:$A,0))</f>
        <v>0.62230573670830225</v>
      </c>
      <c r="H52" s="44" t="str">
        <f>INDEX('Full Calculations (World)'!BV:BV,MATCH(Africa!$A52,'Full Calculations (World)'!$A:$A,0))</f>
        <v/>
      </c>
      <c r="I52" s="21" t="str">
        <f>INDEX('Full Calculations (World)'!BW:BW,MATCH(Africa!$A52,'Full Calculations (World)'!$A:$A,0))</f>
        <v/>
      </c>
      <c r="J52" s="46" t="str">
        <f>INDEX('Full Calculations (World)'!BX:BX,MATCH(Africa!$A52,'Full Calculations (World)'!$A:$A,0))</f>
        <v/>
      </c>
      <c r="K52" s="21" t="str">
        <f>INDEX('Full Calculations (World)'!BY:BY,MATCH(Africa!$A52,'Full Calculations (World)'!$A:$A,0))</f>
        <v/>
      </c>
      <c r="L52" s="21" t="str">
        <f>INDEX('Full Calculations (World)'!BZ:BZ,MATCH(Africa!$A52,'Full Calculations (World)'!$A:$A,0))</f>
        <v/>
      </c>
      <c r="M52" s="41" t="str">
        <f>INDEX('Full Calculations (World)'!CA:CA,MATCH(Africa!$A52,'Full Calculations (World)'!$A:$A,0))</f>
        <v/>
      </c>
      <c r="N52" s="44" t="str">
        <f>INDEX('Full Calculations (World)'!CB:CB,MATCH(Africa!$A52,'Full Calculations (World)'!$A:$A,0))</f>
        <v/>
      </c>
      <c r="O52" s="21" t="str">
        <f>INDEX('Full Calculations (World)'!CC:CC,MATCH(Africa!$A52,'Full Calculations (World)'!$A:$A,0))</f>
        <v/>
      </c>
      <c r="P52" s="46" t="str">
        <f>INDEX('Full Calculations (World)'!CD:CD,MATCH(Africa!$A52,'Full Calculations (World)'!$A:$A,0))</f>
        <v/>
      </c>
      <c r="Q52" s="21" t="str">
        <f>INDEX('Full Calculations (World)'!CE:CE,MATCH(Africa!$A52,'Full Calculations (World)'!$A:$A,0))</f>
        <v/>
      </c>
      <c r="R52" s="21" t="str">
        <f>INDEX('Full Calculations (World)'!CF:CF,MATCH(Africa!$A52,'Full Calculations (World)'!$A:$A,0))</f>
        <v/>
      </c>
      <c r="S52" s="46" t="str">
        <f>INDEX('Full Calculations (World)'!CG:CG,MATCH(Africa!$A52,'Full Calculations (World)'!$A:$A,0))</f>
        <v/>
      </c>
    </row>
    <row r="53" spans="1:19" x14ac:dyDescent="0.45">
      <c r="A53" s="2" t="s">
        <v>222</v>
      </c>
      <c r="B53" s="44">
        <f>INDEX('Full Calculations (World)'!BP:BP,MATCH(Africa!$A53,'Full Calculations (World)'!$A:$A,0))</f>
        <v>0.85174791756572477</v>
      </c>
      <c r="C53" s="21">
        <f>INDEX('Full Calculations (World)'!BQ:BQ,MATCH(Africa!$A53,'Full Calculations (World)'!$A:$A,0))</f>
        <v>6.3550672382802098E-2</v>
      </c>
      <c r="D53" s="46">
        <f>INDEX('Full Calculations (World)'!BR:BR,MATCH(Africa!$A53,'Full Calculations (World)'!$A:$A,0))</f>
        <v>0.54003030893890913</v>
      </c>
      <c r="E53" s="21">
        <f>INDEX('Full Calculations (World)'!BS:BS,MATCH(Africa!$A53,'Full Calculations (World)'!$A:$A,0))</f>
        <v>2.2147610198493388</v>
      </c>
      <c r="F53" s="21">
        <f>INDEX('Full Calculations (World)'!BT:BT,MATCH(Africa!$A53,'Full Calculations (World)'!$A:$A,0))</f>
        <v>0.12386687091081394</v>
      </c>
      <c r="G53" s="41">
        <f>INDEX('Full Calculations (World)'!BU:BU,MATCH(Africa!$A53,'Full Calculations (World)'!$A:$A,0))</f>
        <v>0.31106511302879536</v>
      </c>
      <c r="H53" s="44" t="str">
        <f>INDEX('Full Calculations (World)'!BV:BV,MATCH(Africa!$A53,'Full Calculations (World)'!$A:$A,0))</f>
        <v/>
      </c>
      <c r="I53" s="21" t="str">
        <f>INDEX('Full Calculations (World)'!BW:BW,MATCH(Africa!$A53,'Full Calculations (World)'!$A:$A,0))</f>
        <v/>
      </c>
      <c r="J53" s="46" t="str">
        <f>INDEX('Full Calculations (World)'!BX:BX,MATCH(Africa!$A53,'Full Calculations (World)'!$A:$A,0))</f>
        <v/>
      </c>
      <c r="K53" s="21" t="str">
        <f>INDEX('Full Calculations (World)'!BY:BY,MATCH(Africa!$A53,'Full Calculations (World)'!$A:$A,0))</f>
        <v/>
      </c>
      <c r="L53" s="21" t="str">
        <f>INDEX('Full Calculations (World)'!BZ:BZ,MATCH(Africa!$A53,'Full Calculations (World)'!$A:$A,0))</f>
        <v/>
      </c>
      <c r="M53" s="41" t="str">
        <f>INDEX('Full Calculations (World)'!CA:CA,MATCH(Africa!$A53,'Full Calculations (World)'!$A:$A,0))</f>
        <v/>
      </c>
      <c r="N53" s="44" t="str">
        <f>INDEX('Full Calculations (World)'!CB:CB,MATCH(Africa!$A53,'Full Calculations (World)'!$A:$A,0))</f>
        <v/>
      </c>
      <c r="O53" s="21" t="str">
        <f>INDEX('Full Calculations (World)'!CC:CC,MATCH(Africa!$A53,'Full Calculations (World)'!$A:$A,0))</f>
        <v/>
      </c>
      <c r="P53" s="46" t="str">
        <f>INDEX('Full Calculations (World)'!CD:CD,MATCH(Africa!$A53,'Full Calculations (World)'!$A:$A,0))</f>
        <v/>
      </c>
      <c r="Q53" s="21" t="str">
        <f>INDEX('Full Calculations (World)'!CE:CE,MATCH(Africa!$A53,'Full Calculations (World)'!$A:$A,0))</f>
        <v/>
      </c>
      <c r="R53" s="21" t="str">
        <f>INDEX('Full Calculations (World)'!CF:CF,MATCH(Africa!$A53,'Full Calculations (World)'!$A:$A,0))</f>
        <v/>
      </c>
      <c r="S53" s="46" t="str">
        <f>INDEX('Full Calculations (World)'!CG:CG,MATCH(Africa!$A53,'Full Calculations (World)'!$A:$A,0))</f>
        <v/>
      </c>
    </row>
    <row r="54" spans="1:19" x14ac:dyDescent="0.45">
      <c r="A54" s="2" t="s">
        <v>233</v>
      </c>
      <c r="B54" s="44">
        <f>INDEX('Full Calculations (World)'!BP:BP,MATCH(Africa!$A54,'Full Calculations (World)'!$A:$A,0))</f>
        <v>3.8746757049303628</v>
      </c>
      <c r="C54" s="21">
        <f>INDEX('Full Calculations (World)'!BQ:BQ,MATCH(Africa!$A54,'Full Calculations (World)'!$A:$A,0))</f>
        <v>0.17164103254727614</v>
      </c>
      <c r="D54" s="46">
        <f>INDEX('Full Calculations (World)'!BR:BR,MATCH(Africa!$A54,'Full Calculations (World)'!$A:$A,0))</f>
        <v>0.2051418515879069</v>
      </c>
      <c r="E54" s="21">
        <f>INDEX('Full Calculations (World)'!BS:BS,MATCH(Africa!$A54,'Full Calculations (World)'!$A:$A,0))</f>
        <v>179.48168448412702</v>
      </c>
      <c r="F54" s="21">
        <f>INDEX('Full Calculations (World)'!BT:BT,MATCH(Africa!$A54,'Full Calculations (World)'!$A:$A,0))</f>
        <v>0.68129264678241763</v>
      </c>
      <c r="G54" s="41">
        <f>INDEX('Full Calculations (World)'!BU:BU,MATCH(Africa!$A54,'Full Calculations (World)'!$A:$A,0))</f>
        <v>5.5407284282519417E-3</v>
      </c>
      <c r="H54" s="44" t="str">
        <f>INDEX('Full Calculations (World)'!BV:BV,MATCH(Africa!$A54,'Full Calculations (World)'!$A:$A,0))</f>
        <v/>
      </c>
      <c r="I54" s="21" t="str">
        <f>INDEX('Full Calculations (World)'!BW:BW,MATCH(Africa!$A54,'Full Calculations (World)'!$A:$A,0))</f>
        <v/>
      </c>
      <c r="J54" s="46" t="str">
        <f>INDEX('Full Calculations (World)'!BX:BX,MATCH(Africa!$A54,'Full Calculations (World)'!$A:$A,0))</f>
        <v/>
      </c>
      <c r="K54" s="21" t="str">
        <f>INDEX('Full Calculations (World)'!BY:BY,MATCH(Africa!$A54,'Full Calculations (World)'!$A:$A,0))</f>
        <v/>
      </c>
      <c r="L54" s="21" t="str">
        <f>INDEX('Full Calculations (World)'!BZ:BZ,MATCH(Africa!$A54,'Full Calculations (World)'!$A:$A,0))</f>
        <v/>
      </c>
      <c r="M54" s="41" t="str">
        <f>INDEX('Full Calculations (World)'!CA:CA,MATCH(Africa!$A54,'Full Calculations (World)'!$A:$A,0))</f>
        <v/>
      </c>
      <c r="N54" s="44" t="str">
        <f>INDEX('Full Calculations (World)'!CB:CB,MATCH(Africa!$A54,'Full Calculations (World)'!$A:$A,0))</f>
        <v/>
      </c>
      <c r="O54" s="21" t="str">
        <f>INDEX('Full Calculations (World)'!CC:CC,MATCH(Africa!$A54,'Full Calculations (World)'!$A:$A,0))</f>
        <v/>
      </c>
      <c r="P54" s="46" t="str">
        <f>INDEX('Full Calculations (World)'!CD:CD,MATCH(Africa!$A54,'Full Calculations (World)'!$A:$A,0))</f>
        <v/>
      </c>
      <c r="Q54" s="21" t="str">
        <f>INDEX('Full Calculations (World)'!CE:CE,MATCH(Africa!$A54,'Full Calculations (World)'!$A:$A,0))</f>
        <v/>
      </c>
      <c r="R54" s="21" t="str">
        <f>INDEX('Full Calculations (World)'!CF:CF,MATCH(Africa!$A54,'Full Calculations (World)'!$A:$A,0))</f>
        <v/>
      </c>
      <c r="S54" s="46" t="str">
        <f>INDEX('Full Calculations (World)'!CG:CG,MATCH(Africa!$A54,'Full Calculations (World)'!$A:$A,0))</f>
        <v/>
      </c>
    </row>
    <row r="55" spans="1:19" x14ac:dyDescent="0.45">
      <c r="A55" s="26" t="s">
        <v>234</v>
      </c>
      <c r="B55" s="49">
        <f>INDEX('Full Calculations (World)'!BP:BP,MATCH(Africa!$A55,'Full Calculations (World)'!$A:$A,0))</f>
        <v>5.1374438429835575E+27</v>
      </c>
      <c r="C55" s="27">
        <f>INDEX('Full Calculations (World)'!BQ:BQ,MATCH(Africa!$A55,'Full Calculations (World)'!$A:$A,0))</f>
        <v>589.30261723835019</v>
      </c>
      <c r="D55" s="48">
        <f>INDEX('Full Calculations (World)'!BR:BR,MATCH(Africa!$A55,'Full Calculations (World)'!$A:$A,0))</f>
        <v>1.9464932962055554E-28</v>
      </c>
      <c r="E55" s="27">
        <f>INDEX('Full Calculations (World)'!BS:BS,MATCH(Africa!$A55,'Full Calculations (World)'!$A:$A,0))</f>
        <v>10.849235309374306</v>
      </c>
      <c r="F55" s="27">
        <f>INDEX('Full Calculations (World)'!BT:BT,MATCH(Africa!$A55,'Full Calculations (World)'!$A:$A,0))</f>
        <v>0.28046889294421207</v>
      </c>
      <c r="G55" s="47">
        <f>INDEX('Full Calculations (World)'!BU:BU,MATCH(Africa!$A55,'Full Calculations (World)'!$A:$A,0))</f>
        <v>8.4393631647172063E-2</v>
      </c>
      <c r="H55" s="49">
        <f>INDEX('Full Calculations (World)'!BV:BV,MATCH(Africa!$A55,'Full Calculations (World)'!$A:$A,0))</f>
        <v>2.3018884497145384</v>
      </c>
      <c r="I55" s="27">
        <f>INDEX('Full Calculations (World)'!BW:BW,MATCH(Africa!$A55,'Full Calculations (World)'!$A:$A,0))</f>
        <v>0.12687628605024948</v>
      </c>
      <c r="J55" s="48">
        <f>INDEX('Full Calculations (World)'!BX:BX,MATCH(Africa!$A55,'Full Calculations (World)'!$A:$A,0))</f>
        <v>0.30285699084911666</v>
      </c>
      <c r="K55" s="27">
        <f>INDEX('Full Calculations (World)'!BY:BY,MATCH(Africa!$A55,'Full Calculations (World)'!$A:$A,0))</f>
        <v>0.99818346959126503</v>
      </c>
      <c r="L55" s="27">
        <f>INDEX('Full Calculations (World)'!BZ:BZ,MATCH(Africa!$A55,'Full Calculations (World)'!$A:$A,0))</f>
        <v>7.1676077272122551E-2</v>
      </c>
      <c r="M55" s="47">
        <f>INDEX('Full Calculations (World)'!CA:CA,MATCH(Africa!$A55,'Full Calculations (World)'!$A:$A,0))</f>
        <v>0.50045454544999979</v>
      </c>
      <c r="N55" s="49" t="str">
        <f>INDEX('Full Calculations (World)'!CB:CB,MATCH(Africa!$A55,'Full Calculations (World)'!$A:$A,0))</f>
        <v/>
      </c>
      <c r="O55" s="27" t="str">
        <f>INDEX('Full Calculations (World)'!CC:CC,MATCH(Africa!$A55,'Full Calculations (World)'!$A:$A,0))</f>
        <v/>
      </c>
      <c r="P55" s="48" t="str">
        <f>INDEX('Full Calculations (World)'!CD:CD,MATCH(Africa!$A55,'Full Calculations (World)'!$A:$A,0))</f>
        <v/>
      </c>
      <c r="Q55" s="27" t="str">
        <f>INDEX('Full Calculations (World)'!CE:CE,MATCH(Africa!$A55,'Full Calculations (World)'!$A:$A,0))</f>
        <v/>
      </c>
      <c r="R55" s="27" t="str">
        <f>INDEX('Full Calculations (World)'!CF:CF,MATCH(Africa!$A55,'Full Calculations (World)'!$A:$A,0))</f>
        <v/>
      </c>
      <c r="S55" s="48" t="str">
        <f>INDEX('Full Calculations (World)'!CG:CG,MATCH(Africa!$A55,'Full Calculations (World)'!$A:$A,0))</f>
        <v/>
      </c>
    </row>
    <row r="56" spans="1:19" x14ac:dyDescent="0.45">
      <c r="A56" s="1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45">
      <c r="A57" s="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</sheetData>
  <autoFilter ref="A2:S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4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K31" sqref="K31"/>
    </sheetView>
  </sheetViews>
  <sheetFormatPr defaultRowHeight="14.25" x14ac:dyDescent="0.45"/>
  <cols>
    <col min="1" max="1" width="9.3984375" style="4" bestFit="1" customWidth="1"/>
    <col min="2" max="2" width="21.796875" style="4" bestFit="1" customWidth="1"/>
    <col min="3" max="3" width="14.265625" style="4" bestFit="1" customWidth="1"/>
    <col min="4" max="4" width="25.19921875" style="10" customWidth="1"/>
    <col min="5" max="5" width="21.796875" style="4" bestFit="1" customWidth="1"/>
    <col min="6" max="6" width="14.265625" style="4" bestFit="1" customWidth="1"/>
    <col min="7" max="7" width="25.19921875" style="4" customWidth="1"/>
    <col min="8" max="8" width="21.796875" style="4" bestFit="1" customWidth="1"/>
    <col min="9" max="9" width="14.265625" style="4" bestFit="1" customWidth="1"/>
    <col min="10" max="10" width="25.19921875" style="4" customWidth="1"/>
    <col min="11" max="11" width="21.796875" style="4" bestFit="1" customWidth="1"/>
    <col min="12" max="12" width="14.265625" style="4" bestFit="1" customWidth="1"/>
    <col min="13" max="13" width="25.19921875" style="4" customWidth="1"/>
    <col min="14" max="14" width="21.796875" style="4" bestFit="1" customWidth="1"/>
    <col min="15" max="15" width="14.265625" style="4" bestFit="1" customWidth="1"/>
    <col min="16" max="16" width="25.19921875" style="4" customWidth="1"/>
    <col min="17" max="17" width="21.796875" style="4" bestFit="1" customWidth="1"/>
    <col min="18" max="18" width="14.265625" style="4" bestFit="1" customWidth="1"/>
    <col min="19" max="19" width="25.19921875" style="4" customWidth="1"/>
  </cols>
  <sheetData>
    <row r="1" spans="1:19" x14ac:dyDescent="0.45">
      <c r="A1" s="64"/>
      <c r="B1" s="65" t="s">
        <v>255</v>
      </c>
      <c r="C1" s="66"/>
      <c r="D1" s="67"/>
      <c r="E1" s="65" t="s">
        <v>257</v>
      </c>
      <c r="F1" s="66"/>
      <c r="G1" s="68"/>
      <c r="H1" s="65" t="s">
        <v>259</v>
      </c>
      <c r="I1" s="66"/>
      <c r="J1" s="68"/>
      <c r="K1" s="65" t="s">
        <v>261</v>
      </c>
      <c r="L1" s="66"/>
      <c r="M1" s="68"/>
      <c r="N1" s="65" t="s">
        <v>262</v>
      </c>
      <c r="O1" s="66"/>
      <c r="P1" s="68"/>
      <c r="Q1" s="65" t="s">
        <v>265</v>
      </c>
      <c r="R1" s="66"/>
      <c r="S1" s="68"/>
    </row>
    <row r="2" spans="1:19" ht="28.25" customHeight="1" thickBot="1" x14ac:dyDescent="0.5">
      <c r="A2" s="54" t="s">
        <v>235</v>
      </c>
      <c r="B2" s="55" t="s">
        <v>254</v>
      </c>
      <c r="C2" s="56" t="s">
        <v>253</v>
      </c>
      <c r="D2" s="59" t="s">
        <v>256</v>
      </c>
      <c r="E2" s="55" t="s">
        <v>254</v>
      </c>
      <c r="F2" s="56" t="s">
        <v>253</v>
      </c>
      <c r="G2" s="76" t="s">
        <v>258</v>
      </c>
      <c r="H2" s="55" t="s">
        <v>254</v>
      </c>
      <c r="I2" s="56" t="s">
        <v>253</v>
      </c>
      <c r="J2" s="76" t="s">
        <v>260</v>
      </c>
      <c r="K2" s="55" t="s">
        <v>254</v>
      </c>
      <c r="L2" s="56" t="s">
        <v>253</v>
      </c>
      <c r="M2" s="76" t="s">
        <v>263</v>
      </c>
      <c r="N2" s="55" t="s">
        <v>254</v>
      </c>
      <c r="O2" s="56" t="s">
        <v>253</v>
      </c>
      <c r="P2" s="76" t="s">
        <v>264</v>
      </c>
      <c r="Q2" s="55" t="s">
        <v>254</v>
      </c>
      <c r="R2" s="56" t="s">
        <v>253</v>
      </c>
      <c r="S2" s="77" t="s">
        <v>307</v>
      </c>
    </row>
    <row r="3" spans="1:19" x14ac:dyDescent="0.45">
      <c r="A3" s="69" t="s">
        <v>56</v>
      </c>
      <c r="B3" s="70">
        <f>INDEX('Full Calculations (World)'!BP:BP,MATCH('South America'!$A3,'Full Calculations (World)'!$A:$A,0))</f>
        <v>1.231539598808149</v>
      </c>
      <c r="C3" s="70">
        <f>INDEX('Full Calculations (World)'!BQ:BQ,MATCH('South America'!$A3,'Full Calculations (World)'!$A:$A,0))</f>
        <v>8.3578700753008883E-2</v>
      </c>
      <c r="D3" s="71">
        <f>INDEX('Full Calculations (World)'!BR:BR,MATCH('South America'!$A3,'Full Calculations (World)'!$A:$A,0))</f>
        <v>0.44812110909172015</v>
      </c>
      <c r="E3" s="70">
        <f>INDEX('Full Calculations (World)'!BS:BS,MATCH('South America'!$A3,'Full Calculations (World)'!$A:$A,0))</f>
        <v>96.987786805993792</v>
      </c>
      <c r="F3" s="70">
        <f>INDEX('Full Calculations (World)'!BT:BT,MATCH('South America'!$A3,'Full Calculations (World)'!$A:$A,0))</f>
        <v>0.58167479843730741</v>
      </c>
      <c r="G3" s="71">
        <f>INDEX('Full Calculations (World)'!BU:BU,MATCH('South America'!$A3,'Full Calculations (World)'!$A:$A,0))</f>
        <v>1.0205353468998151E-2</v>
      </c>
      <c r="H3" s="70">
        <f>INDEX('Full Calculations (World)'!BV:BV,MATCH('South America'!$A3,'Full Calculations (World)'!$A:$A,0))</f>
        <v>1676691.8904757991</v>
      </c>
      <c r="I3" s="70">
        <f>INDEX('Full Calculations (World)'!BW:BW,MATCH('South America'!$A3,'Full Calculations (World)'!$A:$A,0))</f>
        <v>3.1922324207912691</v>
      </c>
      <c r="J3" s="71">
        <f>INDEX('Full Calculations (World)'!BX:BX,MATCH('South America'!$A3,'Full Calculations (World)'!$A:$A,0))</f>
        <v>5.9641214302294064E-7</v>
      </c>
      <c r="K3" s="70">
        <f>INDEX('Full Calculations (World)'!BY:BY,MATCH('South America'!$A3,'Full Calculations (World)'!$A:$A,0))</f>
        <v>1465.2529975863742</v>
      </c>
      <c r="L3" s="70">
        <f>INDEX('Full Calculations (World)'!BZ:BZ,MATCH('South America'!$A3,'Full Calculations (World)'!$A:$A,0))</f>
        <v>1.0731030534268711</v>
      </c>
      <c r="M3" s="71">
        <f>INDEX('Full Calculations (World)'!CA:CA,MATCH('South America'!$A3,'Full Calculations (World)'!$A:$A,0))</f>
        <v>6.8201054091355194E-4</v>
      </c>
      <c r="N3" s="70">
        <f>INDEX('Full Calculations (World)'!CB:CB,MATCH('South America'!$A3,'Full Calculations (World)'!$A:$A,0))</f>
        <v>6.6855368880219199</v>
      </c>
      <c r="O3" s="70">
        <f>INDEX('Full Calculations (World)'!CC:CC,MATCH('South America'!$A3,'Full Calculations (World)'!$A:$A,0))</f>
        <v>0.22621724943200561</v>
      </c>
      <c r="P3" s="71">
        <f>INDEX('Full Calculations (World)'!CD:CD,MATCH('South America'!$A3,'Full Calculations (World)'!$A:$A,0))</f>
        <v>0.13011452739996893</v>
      </c>
      <c r="Q3" s="70">
        <f>INDEX('Full Calculations (World)'!CE:CE,MATCH('South America'!$A3,'Full Calculations (World)'!$A:$A,0))</f>
        <v>10.47399577165749</v>
      </c>
      <c r="R3" s="70">
        <f>INDEX('Full Calculations (World)'!CF:CF,MATCH('South America'!$A3,'Full Calculations (World)'!$A:$A,0))</f>
        <v>0.27635495452578596</v>
      </c>
      <c r="S3" s="71">
        <f>INDEX('Full Calculations (World)'!CG:CG,MATCH('South America'!$A3,'Full Calculations (World)'!$A:$A,0))</f>
        <v>8.715359669820967E-2</v>
      </c>
    </row>
    <row r="4" spans="1:19" x14ac:dyDescent="0.45">
      <c r="A4" s="69" t="s">
        <v>71</v>
      </c>
      <c r="B4" s="70">
        <f>INDEX('Full Calculations (World)'!BP:BP,MATCH('South America'!$A4,'Full Calculations (World)'!$A:$A,0))</f>
        <v>0.629471180394376</v>
      </c>
      <c r="C4" s="70">
        <f>INDEX('Full Calculations (World)'!BQ:BQ,MATCH('South America'!$A4,'Full Calculations (World)'!$A:$A,0))</f>
        <v>5.0037159241902884E-2</v>
      </c>
      <c r="D4" s="72">
        <f>INDEX('Full Calculations (World)'!BR:BR,MATCH('South America'!$A4,'Full Calculations (World)'!$A:$A,0))</f>
        <v>0.61369603343213042</v>
      </c>
      <c r="E4" s="70">
        <f>INDEX('Full Calculations (World)'!BS:BS,MATCH('South America'!$A4,'Full Calculations (World)'!$A:$A,0))</f>
        <v>1.6626346002269368</v>
      </c>
      <c r="F4" s="70">
        <f>INDEX('Full Calculations (World)'!BT:BT,MATCH('South America'!$A4,'Full Calculations (World)'!$A:$A,0))</f>
        <v>0.10288735427998508</v>
      </c>
      <c r="G4" s="72">
        <f>INDEX('Full Calculations (World)'!BU:BU,MATCH('South America'!$A4,'Full Calculations (World)'!$A:$A,0))</f>
        <v>0.37556786797361147</v>
      </c>
      <c r="H4" s="70">
        <f>INDEX('Full Calculations (World)'!BV:BV,MATCH('South America'!$A4,'Full Calculations (World)'!$A:$A,0))</f>
        <v>154029.71443471051</v>
      </c>
      <c r="I4" s="70">
        <f>INDEX('Full Calculations (World)'!BW:BW,MATCH('South America'!$A4,'Full Calculations (World)'!$A:$A,0))</f>
        <v>2.3018757979068361</v>
      </c>
      <c r="J4" s="72">
        <f>INDEX('Full Calculations (World)'!BX:BX,MATCH('South America'!$A4,'Full Calculations (World)'!$A:$A,0))</f>
        <v>6.49221165836943E-6</v>
      </c>
      <c r="K4" s="70">
        <f>INDEX('Full Calculations (World)'!BY:BY,MATCH('South America'!$A4,'Full Calculations (World)'!$A:$A,0))</f>
        <v>2.9608069610462326</v>
      </c>
      <c r="L4" s="70">
        <f>INDEX('Full Calculations (World)'!BZ:BZ,MATCH('South America'!$A4,'Full Calculations (World)'!$A:$A,0))</f>
        <v>0.14756783681444463</v>
      </c>
      <c r="M4" s="72">
        <f>INDEX('Full Calculations (World)'!CA:CA,MATCH('South America'!$A4,'Full Calculations (World)'!$A:$A,0))</f>
        <v>0.25247380390784147</v>
      </c>
      <c r="N4" s="70">
        <f>INDEX('Full Calculations (World)'!CB:CB,MATCH('South America'!$A4,'Full Calculations (World)'!$A:$A,0))</f>
        <v>0.83260178815111741</v>
      </c>
      <c r="O4" s="70">
        <f>INDEX('Full Calculations (World)'!CC:CC,MATCH('South America'!$A4,'Full Calculations (World)'!$A:$A,0))</f>
        <v>6.2445864999172374E-2</v>
      </c>
      <c r="P4" s="72">
        <f>INDEX('Full Calculations (World)'!CD:CD,MATCH('South America'!$A4,'Full Calculations (World)'!$A:$A,0))</f>
        <v>0.54567228214312935</v>
      </c>
      <c r="Q4" s="70">
        <f>INDEX('Full Calculations (World)'!CE:CE,MATCH('South America'!$A4,'Full Calculations (World)'!$A:$A,0))</f>
        <v>121.93939416216264</v>
      </c>
      <c r="R4" s="70">
        <f>INDEX('Full Calculations (World)'!CF:CF,MATCH('South America'!$A4,'Full Calculations (World)'!$A:$A,0))</f>
        <v>0.61796494110101263</v>
      </c>
      <c r="S4" s="72">
        <f>INDEX('Full Calculations (World)'!CG:CG,MATCH('South America'!$A4,'Full Calculations (World)'!$A:$A,0))</f>
        <v>8.1340892137548252E-3</v>
      </c>
    </row>
    <row r="5" spans="1:19" x14ac:dyDescent="0.45">
      <c r="A5" s="69" t="s">
        <v>73</v>
      </c>
      <c r="B5" s="70">
        <f>INDEX('Full Calculations (World)'!BP:BP,MATCH('South America'!$A5,'Full Calculations (World)'!$A:$A,0))</f>
        <v>0.93953670985473048</v>
      </c>
      <c r="C5" s="70">
        <f>INDEX('Full Calculations (World)'!BQ:BQ,MATCH('South America'!$A5,'Full Calculations (World)'!$A:$A,0))</f>
        <v>6.8488372371861672E-2</v>
      </c>
      <c r="D5" s="72">
        <f>INDEX('Full Calculations (World)'!BR:BR,MATCH('South America'!$A5,'Full Calculations (World)'!$A:$A,0))</f>
        <v>0.51558704453441306</v>
      </c>
      <c r="E5" s="70">
        <f>INDEX('Full Calculations (World)'!BS:BS,MATCH('South America'!$A5,'Full Calculations (World)'!$A:$A,0))</f>
        <v>1675456.0275958751</v>
      </c>
      <c r="F5" s="70">
        <f>INDEX('Full Calculations (World)'!BT:BT,MATCH('South America'!$A5,'Full Calculations (World)'!$A:$A,0))</f>
        <v>3.1919233156625548</v>
      </c>
      <c r="G5" s="72">
        <f>INDEX('Full Calculations (World)'!BU:BU,MATCH('South America'!$A5,'Full Calculations (World)'!$A:$A,0))</f>
        <v>5.9685207291464042E-7</v>
      </c>
      <c r="H5" s="70" t="str">
        <f>INDEX('Full Calculations (World)'!BV:BV,MATCH('South America'!$A5,'Full Calculations (World)'!$A:$A,0))</f>
        <v/>
      </c>
      <c r="I5" s="70" t="str">
        <f>INDEX('Full Calculations (World)'!BW:BW,MATCH('South America'!$A5,'Full Calculations (World)'!$A:$A,0))</f>
        <v/>
      </c>
      <c r="J5" s="72" t="str">
        <f>INDEX('Full Calculations (World)'!BX:BX,MATCH('South America'!$A5,'Full Calculations (World)'!$A:$A,0))</f>
        <v/>
      </c>
      <c r="K5" s="70" t="str">
        <f>INDEX('Full Calculations (World)'!BY:BY,MATCH('South America'!$A5,'Full Calculations (World)'!$A:$A,0))</f>
        <v/>
      </c>
      <c r="L5" s="70" t="str">
        <f>INDEX('Full Calculations (World)'!BZ:BZ,MATCH('South America'!$A5,'Full Calculations (World)'!$A:$A,0))</f>
        <v/>
      </c>
      <c r="M5" s="72" t="str">
        <f>INDEX('Full Calculations (World)'!CA:CA,MATCH('South America'!$A5,'Full Calculations (World)'!$A:$A,0))</f>
        <v/>
      </c>
      <c r="N5" s="70" t="str">
        <f>INDEX('Full Calculations (World)'!CB:CB,MATCH('South America'!$A5,'Full Calculations (World)'!$A:$A,0))</f>
        <v/>
      </c>
      <c r="O5" s="70" t="str">
        <f>INDEX('Full Calculations (World)'!CC:CC,MATCH('South America'!$A5,'Full Calculations (World)'!$A:$A,0))</f>
        <v/>
      </c>
      <c r="P5" s="72" t="str">
        <f>INDEX('Full Calculations (World)'!CD:CD,MATCH('South America'!$A5,'Full Calculations (World)'!$A:$A,0))</f>
        <v/>
      </c>
      <c r="Q5" s="70" t="str">
        <f>INDEX('Full Calculations (World)'!CE:CE,MATCH('South America'!$A5,'Full Calculations (World)'!$A:$A,0))</f>
        <v/>
      </c>
      <c r="R5" s="70" t="str">
        <f>INDEX('Full Calculations (World)'!CF:CF,MATCH('South America'!$A5,'Full Calculations (World)'!$A:$A,0))</f>
        <v/>
      </c>
      <c r="S5" s="72" t="str">
        <f>INDEX('Full Calculations (World)'!CG:CG,MATCH('South America'!$A5,'Full Calculations (World)'!$A:$A,0))</f>
        <v/>
      </c>
    </row>
    <row r="6" spans="1:19" x14ac:dyDescent="0.45">
      <c r="A6" s="69" t="s">
        <v>85</v>
      </c>
      <c r="B6" s="70">
        <f>INDEX('Full Calculations (World)'!BP:BP,MATCH('South America'!$A6,'Full Calculations (World)'!$A:$A,0))</f>
        <v>0.40554846357792851</v>
      </c>
      <c r="C6" s="70">
        <f>INDEX('Full Calculations (World)'!BQ:BQ,MATCH('South America'!$A6,'Full Calculations (World)'!$A:$A,0))</f>
        <v>3.4628845699433475E-2</v>
      </c>
      <c r="D6" s="72">
        <f>INDEX('Full Calculations (World)'!BR:BR,MATCH('South America'!$A6,'Full Calculations (World)'!$A:$A,0))</f>
        <v>0.71146604041985528</v>
      </c>
      <c r="E6" s="70">
        <f>INDEX('Full Calculations (World)'!BS:BS,MATCH('South America'!$A6,'Full Calculations (World)'!$A:$A,0))</f>
        <v>1.9814435610324561</v>
      </c>
      <c r="F6" s="70">
        <f>INDEX('Full Calculations (World)'!BT:BT,MATCH('South America'!$A6,'Full Calculations (World)'!$A:$A,0))</f>
        <v>0.11543086911615097</v>
      </c>
      <c r="G6" s="72">
        <f>INDEX('Full Calculations (World)'!BU:BU,MATCH('South America'!$A6,'Full Calculations (World)'!$A:$A,0))</f>
        <v>0.33540799264826798</v>
      </c>
      <c r="H6" s="70">
        <f>INDEX('Full Calculations (World)'!BV:BV,MATCH('South America'!$A6,'Full Calculations (World)'!$A:$A,0))</f>
        <v>5.814854172008217</v>
      </c>
      <c r="I6" s="70">
        <f>INDEX('Full Calculations (World)'!BW:BW,MATCH('South America'!$A6,'Full Calculations (World)'!$A:$A,0))</f>
        <v>0.21156203694056219</v>
      </c>
      <c r="J6" s="72">
        <f>INDEX('Full Calculations (World)'!BX:BX,MATCH('South America'!$A6,'Full Calculations (World)'!$A:$A,0))</f>
        <v>0.14673828298593183</v>
      </c>
      <c r="K6" s="70">
        <f>INDEX('Full Calculations (World)'!BY:BY,MATCH('South America'!$A6,'Full Calculations (World)'!$A:$A,0))</f>
        <v>4113.4096917937677</v>
      </c>
      <c r="L6" s="70">
        <f>INDEX('Full Calculations (World)'!BZ:BZ,MATCH('South America'!$A6,'Full Calculations (World)'!$A:$A,0))</f>
        <v>1.2984272047605883</v>
      </c>
      <c r="M6" s="72">
        <f>INDEX('Full Calculations (World)'!CA:CA,MATCH('South America'!$A6,'Full Calculations (World)'!$A:$A,0))</f>
        <v>2.4304823168060056E-4</v>
      </c>
      <c r="N6" s="70">
        <f>INDEX('Full Calculations (World)'!CB:CB,MATCH('South America'!$A6,'Full Calculations (World)'!$A:$A,0))</f>
        <v>7.9156558172619746</v>
      </c>
      <c r="O6" s="70">
        <f>INDEX('Full Calculations (World)'!CC:CC,MATCH('South America'!$A6,'Full Calculations (World)'!$A:$A,0))</f>
        <v>0.24455854062877846</v>
      </c>
      <c r="P6" s="72">
        <f>INDEX('Full Calculations (World)'!CD:CD,MATCH('South America'!$A6,'Full Calculations (World)'!$A:$A,0))</f>
        <v>0.11216224812804663</v>
      </c>
      <c r="Q6" s="70">
        <f>INDEX('Full Calculations (World)'!CE:CE,MATCH('South America'!$A6,'Full Calculations (World)'!$A:$A,0))</f>
        <v>21.362903229292396</v>
      </c>
      <c r="R6" s="70">
        <f>INDEX('Full Calculations (World)'!CF:CF,MATCH('South America'!$A6,'Full Calculations (World)'!$A:$A,0))</f>
        <v>0.36443489696052689</v>
      </c>
      <c r="S6" s="72">
        <f>INDEX('Full Calculations (World)'!CG:CG,MATCH('South America'!$A6,'Full Calculations (World)'!$A:$A,0))</f>
        <v>4.4716913083545182E-2</v>
      </c>
    </row>
    <row r="7" spans="1:19" x14ac:dyDescent="0.45">
      <c r="A7" s="69" t="s">
        <v>87</v>
      </c>
      <c r="B7" s="70">
        <f>INDEX('Full Calculations (World)'!BP:BP,MATCH('South America'!$A7,'Full Calculations (World)'!$A:$A,0))</f>
        <v>0.83448445840539587</v>
      </c>
      <c r="C7" s="70">
        <f>INDEX('Full Calculations (World)'!BQ:BQ,MATCH('South America'!$A7,'Full Calculations (World)'!$A:$A,0))</f>
        <v>6.255496186589582E-2</v>
      </c>
      <c r="D7" s="72">
        <f>INDEX('Full Calculations (World)'!BR:BR,MATCH('South America'!$A7,'Full Calculations (World)'!$A:$A,0))</f>
        <v>0.54511227686782271</v>
      </c>
      <c r="E7" s="70">
        <f>INDEX('Full Calculations (World)'!BS:BS,MATCH('South America'!$A7,'Full Calculations (World)'!$A:$A,0))</f>
        <v>6.3231212338058125</v>
      </c>
      <c r="F7" s="70">
        <f>INDEX('Full Calculations (World)'!BT:BT,MATCH('South America'!$A7,'Full Calculations (World)'!$A:$A,0))</f>
        <v>0.22030846080801858</v>
      </c>
      <c r="G7" s="72">
        <f>INDEX('Full Calculations (World)'!BU:BU,MATCH('South America'!$A7,'Full Calculations (World)'!$A:$A,0))</f>
        <v>0.13655379558427738</v>
      </c>
      <c r="H7" s="70">
        <f>INDEX('Full Calculations (World)'!BV:BV,MATCH('South America'!$A7,'Full Calculations (World)'!$A:$A,0))</f>
        <v>7.1936039948662778</v>
      </c>
      <c r="I7" s="70">
        <f>INDEX('Full Calculations (World)'!BW:BW,MATCH('South America'!$A7,'Full Calculations (World)'!$A:$A,0))</f>
        <v>0.23409188637641365</v>
      </c>
      <c r="J7" s="72">
        <f>INDEX('Full Calculations (World)'!BX:BX,MATCH('South America'!$A7,'Full Calculations (World)'!$A:$A,0))</f>
        <v>0.12204641579292243</v>
      </c>
      <c r="K7" s="70">
        <f>INDEX('Full Calculations (World)'!BY:BY,MATCH('South America'!$A7,'Full Calculations (World)'!$A:$A,0))</f>
        <v>4.9145304201942031</v>
      </c>
      <c r="L7" s="70">
        <f>INDEX('Full Calculations (World)'!BZ:BZ,MATCH('South America'!$A7,'Full Calculations (World)'!$A:$A,0))</f>
        <v>0.19451615315090343</v>
      </c>
      <c r="M7" s="72">
        <f>INDEX('Full Calculations (World)'!CA:CA,MATCH('South America'!$A7,'Full Calculations (World)'!$A:$A,0))</f>
        <v>0.16907513005354788</v>
      </c>
      <c r="N7" s="70">
        <f>INDEX('Full Calculations (World)'!CB:CB,MATCH('South America'!$A7,'Full Calculations (World)'!$A:$A,0))</f>
        <v>1.775142852517928</v>
      </c>
      <c r="O7" s="70">
        <f>INDEX('Full Calculations (World)'!CC:CC,MATCH('South America'!$A7,'Full Calculations (World)'!$A:$A,0))</f>
        <v>0.10746123761206139</v>
      </c>
      <c r="P7" s="72">
        <f>INDEX('Full Calculations (World)'!CD:CD,MATCH('South America'!$A7,'Full Calculations (World)'!$A:$A,0))</f>
        <v>0.36034181054596354</v>
      </c>
      <c r="Q7" s="70">
        <f>INDEX('Full Calculations (World)'!CE:CE,MATCH('South America'!$A7,'Full Calculations (World)'!$A:$A,0))</f>
        <v>1.2360254621431408</v>
      </c>
      <c r="R7" s="70">
        <f>INDEX('Full Calculations (World)'!CF:CF,MATCH('South America'!$A7,'Full Calculations (World)'!$A:$A,0))</f>
        <v>8.3796326042579583E-2</v>
      </c>
      <c r="S7" s="72">
        <f>INDEX('Full Calculations (World)'!CG:CG,MATCH('South America'!$A7,'Full Calculations (World)'!$A:$A,0))</f>
        <v>0.44722209873296348</v>
      </c>
    </row>
    <row r="8" spans="1:19" x14ac:dyDescent="0.45">
      <c r="A8" s="69" t="s">
        <v>99</v>
      </c>
      <c r="B8" s="70">
        <f>INDEX('Full Calculations (World)'!BP:BP,MATCH('South America'!$A8,'Full Calculations (World)'!$A:$A,0))</f>
        <v>3.1426223204938442</v>
      </c>
      <c r="C8" s="70">
        <f>INDEX('Full Calculations (World)'!BQ:BQ,MATCH('South America'!$A8,'Full Calculations (World)'!$A:$A,0))</f>
        <v>0.152729835929589</v>
      </c>
      <c r="D8" s="72">
        <f>INDEX('Full Calculations (World)'!BR:BR,MATCH('South America'!$A8,'Full Calculations (World)'!$A:$A,0))</f>
        <v>0.24139299280384061</v>
      </c>
      <c r="E8" s="70">
        <f>INDEX('Full Calculations (World)'!BS:BS,MATCH('South America'!$A8,'Full Calculations (World)'!$A:$A,0))</f>
        <v>25.07736248733341</v>
      </c>
      <c r="F8" s="70">
        <f>INDEX('Full Calculations (World)'!BT:BT,MATCH('South America'!$A8,'Full Calculations (World)'!$A:$A,0))</f>
        <v>0.38556328375796345</v>
      </c>
      <c r="G8" s="72">
        <f>INDEX('Full Calculations (World)'!BU:BU,MATCH('South America'!$A8,'Full Calculations (World)'!$A:$A,0))</f>
        <v>3.8347436420601635E-2</v>
      </c>
      <c r="H8" s="70">
        <f>INDEX('Full Calculations (World)'!BV:BV,MATCH('South America'!$A8,'Full Calculations (World)'!$A:$A,0))</f>
        <v>15.885171179421757</v>
      </c>
      <c r="I8" s="70">
        <f>INDEX('Full Calculations (World)'!BW:BW,MATCH('South America'!$A8,'Full Calculations (World)'!$A:$A,0))</f>
        <v>0.32663223818467269</v>
      </c>
      <c r="J8" s="72">
        <f>INDEX('Full Calculations (World)'!BX:BX,MATCH('South America'!$A8,'Full Calculations (World)'!$A:$A,0))</f>
        <v>5.9223563052693058E-2</v>
      </c>
      <c r="K8" s="70">
        <f>INDEX('Full Calculations (World)'!BY:BY,MATCH('South America'!$A8,'Full Calculations (World)'!$A:$A,0))</f>
        <v>2.0432550182201625</v>
      </c>
      <c r="L8" s="70">
        <f>INDEX('Full Calculations (World)'!BZ:BZ,MATCH('South America'!$A8,'Full Calculations (World)'!$A:$A,0))</f>
        <v>0.1177220913553223</v>
      </c>
      <c r="M8" s="72">
        <f>INDEX('Full Calculations (World)'!CA:CA,MATCH('South America'!$A8,'Full Calculations (World)'!$A:$A,0))</f>
        <v>0.32859553143359199</v>
      </c>
      <c r="N8" s="70">
        <f>INDEX('Full Calculations (World)'!CB:CB,MATCH('South America'!$A8,'Full Calculations (World)'!$A:$A,0))</f>
        <v>0.50032205242247962</v>
      </c>
      <c r="O8" s="70">
        <f>INDEX('Full Calculations (World)'!CC:CC,MATCH('South America'!$A8,'Full Calculations (World)'!$A:$A,0))</f>
        <v>4.1402100423797661E-2</v>
      </c>
      <c r="P8" s="72">
        <f>INDEX('Full Calculations (World)'!CD:CD,MATCH('South America'!$A8,'Full Calculations (World)'!$A:$A,0))</f>
        <v>0.66652356298126814</v>
      </c>
      <c r="Q8" s="70" t="str">
        <f>INDEX('Full Calculations (World)'!CE:CE,MATCH('South America'!$A8,'Full Calculations (World)'!$A:$A,0))</f>
        <v/>
      </c>
      <c r="R8" s="70" t="str">
        <f>INDEX('Full Calculations (World)'!CF:CF,MATCH('South America'!$A8,'Full Calculations (World)'!$A:$A,0))</f>
        <v/>
      </c>
      <c r="S8" s="72" t="str">
        <f>INDEX('Full Calculations (World)'!CG:CG,MATCH('South America'!$A8,'Full Calculations (World)'!$A:$A,0))</f>
        <v/>
      </c>
    </row>
    <row r="9" spans="1:19" x14ac:dyDescent="0.45">
      <c r="A9" s="69" t="s">
        <v>121</v>
      </c>
      <c r="B9" s="70">
        <f>INDEX('Full Calculations (World)'!BP:BP,MATCH('South America'!$A9,'Full Calculations (World)'!$A:$A,0))</f>
        <v>0.81245087862721821</v>
      </c>
      <c r="C9" s="70">
        <f>INDEX('Full Calculations (World)'!BQ:BQ,MATCH('South America'!$A9,'Full Calculations (World)'!$A:$A,0))</f>
        <v>6.1271800368155604E-2</v>
      </c>
      <c r="D9" s="72">
        <f>INDEX('Full Calculations (World)'!BR:BR,MATCH('South America'!$A9,'Full Calculations (World)'!$A:$A,0))</f>
        <v>0.55173909085879191</v>
      </c>
      <c r="E9" s="70" t="str">
        <f>INDEX('Full Calculations (World)'!BS:BS,MATCH('South America'!$A9,'Full Calculations (World)'!$A:$A,0))</f>
        <v/>
      </c>
      <c r="F9" s="70" t="str">
        <f>INDEX('Full Calculations (World)'!BT:BT,MATCH('South America'!$A9,'Full Calculations (World)'!$A:$A,0))</f>
        <v/>
      </c>
      <c r="G9" s="72" t="str">
        <f>INDEX('Full Calculations (World)'!BU:BU,MATCH('South America'!$A9,'Full Calculations (World)'!$A:$A,0))</f>
        <v/>
      </c>
      <c r="H9" s="70" t="str">
        <f>INDEX('Full Calculations (World)'!BV:BV,MATCH('South America'!$A9,'Full Calculations (World)'!$A:$A,0))</f>
        <v/>
      </c>
      <c r="I9" s="70" t="str">
        <f>INDEX('Full Calculations (World)'!BW:BW,MATCH('South America'!$A9,'Full Calculations (World)'!$A:$A,0))</f>
        <v/>
      </c>
      <c r="J9" s="72" t="str">
        <f>INDEX('Full Calculations (World)'!BX:BX,MATCH('South America'!$A9,'Full Calculations (World)'!$A:$A,0))</f>
        <v/>
      </c>
      <c r="K9" s="70" t="str">
        <f>INDEX('Full Calculations (World)'!BY:BY,MATCH('South America'!$A9,'Full Calculations (World)'!$A:$A,0))</f>
        <v/>
      </c>
      <c r="L9" s="70" t="str">
        <f>INDEX('Full Calculations (World)'!BZ:BZ,MATCH('South America'!$A9,'Full Calculations (World)'!$A:$A,0))</f>
        <v/>
      </c>
      <c r="M9" s="72" t="str">
        <f>INDEX('Full Calculations (World)'!CA:CA,MATCH('South America'!$A9,'Full Calculations (World)'!$A:$A,0))</f>
        <v/>
      </c>
      <c r="N9" s="70" t="str">
        <f>INDEX('Full Calculations (World)'!CB:CB,MATCH('South America'!$A9,'Full Calculations (World)'!$A:$A,0))</f>
        <v/>
      </c>
      <c r="O9" s="70" t="str">
        <f>INDEX('Full Calculations (World)'!CC:CC,MATCH('South America'!$A9,'Full Calculations (World)'!$A:$A,0))</f>
        <v/>
      </c>
      <c r="P9" s="72" t="str">
        <f>INDEX('Full Calculations (World)'!CD:CD,MATCH('South America'!$A9,'Full Calculations (World)'!$A:$A,0))</f>
        <v/>
      </c>
      <c r="Q9" s="70" t="str">
        <f>INDEX('Full Calculations (World)'!CE:CE,MATCH('South America'!$A9,'Full Calculations (World)'!$A:$A,0))</f>
        <v/>
      </c>
      <c r="R9" s="70" t="str">
        <f>INDEX('Full Calculations (World)'!CF:CF,MATCH('South America'!$A9,'Full Calculations (World)'!$A:$A,0))</f>
        <v/>
      </c>
      <c r="S9" s="72" t="str">
        <f>INDEX('Full Calculations (World)'!CG:CG,MATCH('South America'!$A9,'Full Calculations (World)'!$A:$A,0))</f>
        <v/>
      </c>
    </row>
    <row r="10" spans="1:19" x14ac:dyDescent="0.45">
      <c r="A10" s="69" t="s">
        <v>181</v>
      </c>
      <c r="B10" s="70">
        <f>INDEX('Full Calculations (World)'!BP:BP,MATCH('South America'!$A10,'Full Calculations (World)'!$A:$A,0))</f>
        <v>1.2021653215002224</v>
      </c>
      <c r="C10" s="70">
        <f>INDEX('Full Calculations (World)'!BQ:BQ,MATCH('South America'!$A10,'Full Calculations (World)'!$A:$A,0))</f>
        <v>8.2143840807366475E-2</v>
      </c>
      <c r="D10" s="72">
        <f>INDEX('Full Calculations (World)'!BR:BR,MATCH('South America'!$A10,'Full Calculations (World)'!$A:$A,0))</f>
        <v>0.45409851396567774</v>
      </c>
      <c r="E10" s="70">
        <f>INDEX('Full Calculations (World)'!BS:BS,MATCH('South America'!$A10,'Full Calculations (World)'!$A:$A,0))</f>
        <v>3.4402145895089573</v>
      </c>
      <c r="F10" s="70">
        <f>INDEX('Full Calculations (World)'!BT:BT,MATCH('South America'!$A10,'Full Calculations (World)'!$A:$A,0))</f>
        <v>0.16075455329082255</v>
      </c>
      <c r="G10" s="72">
        <f>INDEX('Full Calculations (World)'!BU:BU,MATCH('South America'!$A10,'Full Calculations (World)'!$A:$A,0))</f>
        <v>0.22521434039758648</v>
      </c>
      <c r="H10" s="70">
        <f>INDEX('Full Calculations (World)'!BV:BV,MATCH('South America'!$A10,'Full Calculations (World)'!$A:$A,0))</f>
        <v>5.1803106791974605</v>
      </c>
      <c r="I10" s="70">
        <f>INDEX('Full Calculations (World)'!BW:BW,MATCH('South America'!$A10,'Full Calculations (World)'!$A:$A,0))</f>
        <v>0.19977837734552328</v>
      </c>
      <c r="J10" s="72">
        <f>INDEX('Full Calculations (World)'!BX:BX,MATCH('South America'!$A10,'Full Calculations (World)'!$A:$A,0))</f>
        <v>0.16180416356186389</v>
      </c>
      <c r="K10" s="70">
        <f>INDEX('Full Calculations (World)'!BY:BY,MATCH('South America'!$A10,'Full Calculations (World)'!$A:$A,0))</f>
        <v>1.7743478585930466</v>
      </c>
      <c r="L10" s="70">
        <f>INDEX('Full Calculations (World)'!BZ:BZ,MATCH('South America'!$A10,'Full Calculations (World)'!$A:$A,0))</f>
        <v>0.10742950812929042</v>
      </c>
      <c r="M10" s="72">
        <f>INDEX('Full Calculations (World)'!CA:CA,MATCH('South America'!$A10,'Full Calculations (World)'!$A:$A,0))</f>
        <v>0.36044506708222573</v>
      </c>
      <c r="N10" s="70">
        <f>INDEX('Full Calculations (World)'!CB:CB,MATCH('South America'!$A10,'Full Calculations (World)'!$A:$A,0))</f>
        <v>0.50044480817126935</v>
      </c>
      <c r="O10" s="70">
        <f>INDEX('Full Calculations (World)'!CC:CC,MATCH('South America'!$A10,'Full Calculations (World)'!$A:$A,0))</f>
        <v>4.1410620820323096E-2</v>
      </c>
      <c r="P10" s="72">
        <f>INDEX('Full Calculations (World)'!CD:CD,MATCH('South America'!$A10,'Full Calculations (World)'!$A:$A,0))</f>
        <v>0.66646903275222258</v>
      </c>
      <c r="Q10" s="70">
        <f>INDEX('Full Calculations (World)'!CE:CE,MATCH('South America'!$A10,'Full Calculations (World)'!$A:$A,0))</f>
        <v>21.65957446808514</v>
      </c>
      <c r="R10" s="70">
        <f>INDEX('Full Calculations (World)'!CF:CF,MATCH('South America'!$A10,'Full Calculations (World)'!$A:$A,0))</f>
        <v>0.36623427063837766</v>
      </c>
      <c r="S10" s="72">
        <f>INDEX('Full Calculations (World)'!CG:CG,MATCH('South America'!$A10,'Full Calculations (World)'!$A:$A,0))</f>
        <v>4.4131455399060965E-2</v>
      </c>
    </row>
    <row r="11" spans="1:19" x14ac:dyDescent="0.45">
      <c r="A11" s="69" t="s">
        <v>182</v>
      </c>
      <c r="B11" s="70">
        <f>INDEX('Full Calculations (World)'!BP:BP,MATCH('South America'!$A11,'Full Calculations (World)'!$A:$A,0))</f>
        <v>0.29096855230594953</v>
      </c>
      <c r="C11" s="70">
        <f>INDEX('Full Calculations (World)'!BQ:BQ,MATCH('South America'!$A11,'Full Calculations (World)'!$A:$A,0))</f>
        <v>2.586819669819751E-2</v>
      </c>
      <c r="D11" s="72">
        <f>INDEX('Full Calculations (World)'!BR:BR,MATCH('South America'!$A11,'Full Calculations (World)'!$A:$A,0))</f>
        <v>0.77461220741108161</v>
      </c>
      <c r="E11" s="70">
        <f>INDEX('Full Calculations (World)'!BS:BS,MATCH('South America'!$A11,'Full Calculations (World)'!$A:$A,0))</f>
        <v>1839.3195680530555</v>
      </c>
      <c r="F11" s="70">
        <f>INDEX('Full Calculations (World)'!BT:BT,MATCH('South America'!$A11,'Full Calculations (World)'!$A:$A,0))</f>
        <v>1.1207492612910168</v>
      </c>
      <c r="G11" s="72">
        <f>INDEX('Full Calculations (World)'!BU:BU,MATCH('South America'!$A11,'Full Calculations (World)'!$A:$A,0))</f>
        <v>5.4338388688543818E-4</v>
      </c>
      <c r="H11" s="70">
        <f>INDEX('Full Calculations (World)'!BV:BV,MATCH('South America'!$A11,'Full Calculations (World)'!$A:$A,0))</f>
        <v>47623.162400036192</v>
      </c>
      <c r="I11" s="70">
        <f>INDEX('Full Calculations (World)'!BW:BW,MATCH('South America'!$A11,'Full Calculations (World)'!$A:$A,0))</f>
        <v>1.9361803984761461</v>
      </c>
      <c r="J11" s="72">
        <f>INDEX('Full Calculations (World)'!BX:BX,MATCH('South America'!$A11,'Full Calculations (World)'!$A:$A,0))</f>
        <v>2.0997744623834898E-5</v>
      </c>
      <c r="K11" s="70">
        <f>INDEX('Full Calculations (World)'!BY:BY,MATCH('South America'!$A11,'Full Calculations (World)'!$A:$A,0))</f>
        <v>8.2252578451085192</v>
      </c>
      <c r="L11" s="70">
        <f>INDEX('Full Calculations (World)'!BZ:BZ,MATCH('South America'!$A11,'Full Calculations (World)'!$A:$A,0))</f>
        <v>0.24881426612722191</v>
      </c>
      <c r="M11" s="72">
        <f>INDEX('Full Calculations (World)'!CA:CA,MATCH('South America'!$A11,'Full Calculations (World)'!$A:$A,0))</f>
        <v>0.10839805421050935</v>
      </c>
      <c r="N11" s="70">
        <f>INDEX('Full Calculations (World)'!CB:CB,MATCH('South America'!$A11,'Full Calculations (World)'!$A:$A,0))</f>
        <v>1.5149006622961392</v>
      </c>
      <c r="O11" s="70">
        <f>INDEX('Full Calculations (World)'!CC:CC,MATCH('South America'!$A11,'Full Calculations (World)'!$A:$A,0))</f>
        <v>9.6609701092936984E-2</v>
      </c>
      <c r="P11" s="72">
        <f>INDEX('Full Calculations (World)'!CD:CD,MATCH('South America'!$A11,'Full Calculations (World)'!$A:$A,0))</f>
        <v>0.39763001974280215</v>
      </c>
      <c r="Q11" s="70">
        <f>INDEX('Full Calculations (World)'!CE:CE,MATCH('South America'!$A11,'Full Calculations (World)'!$A:$A,0))</f>
        <v>1.1884057972117184</v>
      </c>
      <c r="R11" s="70">
        <f>INDEX('Full Calculations (World)'!CF:CF,MATCH('South America'!$A11,'Full Calculations (World)'!$A:$A,0))</f>
        <v>8.1465789252419318E-2</v>
      </c>
      <c r="S11" s="72">
        <f>INDEX('Full Calculations (World)'!CG:CG,MATCH('South America'!$A11,'Full Calculations (World)'!$A:$A,0))</f>
        <v>0.45695364236108105</v>
      </c>
    </row>
    <row r="12" spans="1:19" x14ac:dyDescent="0.45">
      <c r="A12" s="69" t="s">
        <v>208</v>
      </c>
      <c r="B12" s="70">
        <f>INDEX('Full Calculations (World)'!BP:BP,MATCH('South America'!$A12,'Full Calculations (World)'!$A:$A,0))</f>
        <v>4.1471715604999089</v>
      </c>
      <c r="C12" s="70">
        <f>INDEX('Full Calculations (World)'!BQ:BQ,MATCH('South America'!$A12,'Full Calculations (World)'!$A:$A,0))</f>
        <v>0.17803139411318525</v>
      </c>
      <c r="D12" s="72">
        <f>INDEX('Full Calculations (World)'!BR:BR,MATCH('South America'!$A12,'Full Calculations (World)'!$A:$A,0))</f>
        <v>0.19428145890339762</v>
      </c>
      <c r="E12" s="70">
        <f>INDEX('Full Calculations (World)'!BS:BS,MATCH('South America'!$A12,'Full Calculations (World)'!$A:$A,0))</f>
        <v>211.2030029892054</v>
      </c>
      <c r="F12" s="70">
        <f>INDEX('Full Calculations (World)'!BT:BT,MATCH('South America'!$A12,'Full Calculations (World)'!$A:$A,0))</f>
        <v>0.70873672087899875</v>
      </c>
      <c r="G12" s="72">
        <f>INDEX('Full Calculations (World)'!BU:BU,MATCH('South America'!$A12,'Full Calculations (World)'!$A:$A,0))</f>
        <v>4.712468654606501E-3</v>
      </c>
      <c r="H12" s="70">
        <f>INDEX('Full Calculations (World)'!BV:BV,MATCH('South America'!$A12,'Full Calculations (World)'!$A:$A,0))</f>
        <v>2.1470698245017372</v>
      </c>
      <c r="I12" s="70">
        <f>INDEX('Full Calculations (World)'!BW:BW,MATCH('South America'!$A12,'Full Calculations (World)'!$A:$A,0))</f>
        <v>0.1214776886180684</v>
      </c>
      <c r="J12" s="72">
        <f>INDEX('Full Calculations (World)'!BX:BX,MATCH('South America'!$A12,'Full Calculations (World)'!$A:$A,0))</f>
        <v>0.31775589858681508</v>
      </c>
      <c r="K12" s="70">
        <f>INDEX('Full Calculations (World)'!BY:BY,MATCH('South America'!$A12,'Full Calculations (World)'!$A:$A,0))</f>
        <v>1.2933660933699902</v>
      </c>
      <c r="L12" s="70">
        <f>INDEX('Full Calculations (World)'!BZ:BZ,MATCH('South America'!$A12,'Full Calculations (World)'!$A:$A,0))</f>
        <v>8.6544052050210096E-2</v>
      </c>
      <c r="M12" s="72">
        <f>INDEX('Full Calculations (World)'!CA:CA,MATCH('South America'!$A12,'Full Calculations (World)'!$A:$A,0))</f>
        <v>0.43604028283619933</v>
      </c>
      <c r="N12" s="70">
        <f>INDEX('Full Calculations (World)'!CB:CB,MATCH('South America'!$A12,'Full Calculations (World)'!$A:$A,0))</f>
        <v>0.49670329670329827</v>
      </c>
      <c r="O12" s="70">
        <f>INDEX('Full Calculations (World)'!CC:CC,MATCH('South America'!$A12,'Full Calculations (World)'!$A:$A,0))</f>
        <v>4.1150642648256408E-2</v>
      </c>
      <c r="P12" s="72">
        <f>INDEX('Full Calculations (World)'!CD:CD,MATCH('South America'!$A12,'Full Calculations (World)'!$A:$A,0))</f>
        <v>0.66813509544787009</v>
      </c>
      <c r="Q12" s="70" t="str">
        <f>INDEX('Full Calculations (World)'!CE:CE,MATCH('South America'!$A12,'Full Calculations (World)'!$A:$A,0))</f>
        <v/>
      </c>
      <c r="R12" s="70" t="str">
        <f>INDEX('Full Calculations (World)'!CF:CF,MATCH('South America'!$A12,'Full Calculations (World)'!$A:$A,0))</f>
        <v/>
      </c>
      <c r="S12" s="72" t="str">
        <f>INDEX('Full Calculations (World)'!CG:CG,MATCH('South America'!$A12,'Full Calculations (World)'!$A:$A,0))</f>
        <v/>
      </c>
    </row>
    <row r="13" spans="1:19" x14ac:dyDescent="0.45">
      <c r="A13" s="69" t="s">
        <v>227</v>
      </c>
      <c r="B13" s="70">
        <f>INDEX('Full Calculations (World)'!BP:BP,MATCH('South America'!$A13,'Full Calculations (World)'!$A:$A,0))</f>
        <v>1.2591299237350695</v>
      </c>
      <c r="C13" s="70">
        <f>INDEX('Full Calculations (World)'!BQ:BQ,MATCH('South America'!$A13,'Full Calculations (World)'!$A:$A,0))</f>
        <v>8.4911020599958142E-2</v>
      </c>
      <c r="D13" s="72">
        <f>INDEX('Full Calculations (World)'!BR:BR,MATCH('South America'!$A13,'Full Calculations (World)'!$A:$A,0))</f>
        <v>0.44264829104944875</v>
      </c>
      <c r="E13" s="70">
        <f>INDEX('Full Calculations (World)'!BS:BS,MATCH('South America'!$A13,'Full Calculations (World)'!$A:$A,0))</f>
        <v>40.305522325791109</v>
      </c>
      <c r="F13" s="70">
        <f>INDEX('Full Calculations (World)'!BT:BT,MATCH('South America'!$A13,'Full Calculations (World)'!$A:$A,0))</f>
        <v>0.45077750105940129</v>
      </c>
      <c r="G13" s="72">
        <f>INDEX('Full Calculations (World)'!BU:BU,MATCH('South America'!$A13,'Full Calculations (World)'!$A:$A,0))</f>
        <v>2.4209837902851101E-2</v>
      </c>
      <c r="H13" s="70">
        <f>INDEX('Full Calculations (World)'!BV:BV,MATCH('South America'!$A13,'Full Calculations (World)'!$A:$A,0))</f>
        <v>86.858878151864488</v>
      </c>
      <c r="I13" s="70">
        <f>INDEX('Full Calculations (World)'!BW:BW,MATCH('South America'!$A13,'Full Calculations (World)'!$A:$A,0))</f>
        <v>0.56451079956333761</v>
      </c>
      <c r="J13" s="72">
        <f>INDEX('Full Calculations (World)'!BX:BX,MATCH('South America'!$A13,'Full Calculations (World)'!$A:$A,0))</f>
        <v>1.1381889013782936E-2</v>
      </c>
      <c r="K13" s="70">
        <f>INDEX('Full Calculations (World)'!BY:BY,MATCH('South America'!$A13,'Full Calculations (World)'!$A:$A,0))</f>
        <v>91.594770762108482</v>
      </c>
      <c r="L13" s="70">
        <f>INDEX('Full Calculations (World)'!BZ:BZ,MATCH('South America'!$A13,'Full Calculations (World)'!$A:$A,0))</f>
        <v>0.57274620560774769</v>
      </c>
      <c r="M13" s="72">
        <f>INDEX('Full Calculations (World)'!CA:CA,MATCH('South America'!$A13,'Full Calculations (World)'!$A:$A,0))</f>
        <v>1.0799745944284131E-2</v>
      </c>
      <c r="N13" s="70">
        <f>INDEX('Full Calculations (World)'!CB:CB,MATCH('South America'!$A13,'Full Calculations (World)'!$A:$A,0))</f>
        <v>44.605752845356825</v>
      </c>
      <c r="O13" s="70">
        <f>INDEX('Full Calculations (World)'!CC:CC,MATCH('South America'!$A13,'Full Calculations (World)'!$A:$A,0))</f>
        <v>0.46521704744141501</v>
      </c>
      <c r="P13" s="72">
        <f>INDEX('Full Calculations (World)'!CD:CD,MATCH('South America'!$A13,'Full Calculations (World)'!$A:$A,0))</f>
        <v>2.1927058268084509E-2</v>
      </c>
      <c r="Q13" s="70">
        <f>INDEX('Full Calculations (World)'!CE:CE,MATCH('South America'!$A13,'Full Calculations (World)'!$A:$A,0))</f>
        <v>2.2500000001381206</v>
      </c>
      <c r="R13" s="70">
        <f>INDEX('Full Calculations (World)'!CF:CF,MATCH('South America'!$A13,'Full Calculations (World)'!$A:$A,0))</f>
        <v>0.12509277580506351</v>
      </c>
      <c r="S13" s="72">
        <f>INDEX('Full Calculations (World)'!CG:CG,MATCH('South America'!$A13,'Full Calculations (World)'!$A:$A,0))</f>
        <v>0.30769230767923117</v>
      </c>
    </row>
    <row r="14" spans="1:19" x14ac:dyDescent="0.45">
      <c r="A14" s="73" t="s">
        <v>288</v>
      </c>
      <c r="B14" s="74">
        <f>INDEX('Full Calculations (World)'!BP:BP,MATCH('South America'!$A14,'Full Calculations (World)'!$A:$A,0))</f>
        <v>5.6772720675357471</v>
      </c>
      <c r="C14" s="74">
        <f>INDEX('Full Calculations (World)'!BQ:BQ,MATCH('South America'!$A14,'Full Calculations (World)'!$A:$A,0))</f>
        <v>0.20909355781598782</v>
      </c>
      <c r="D14" s="75">
        <f>INDEX('Full Calculations (World)'!BR:BR,MATCH('South America'!$A14,'Full Calculations (World)'!$A:$A,0))</f>
        <v>0.14976175747906148</v>
      </c>
      <c r="E14" s="74">
        <f>INDEX('Full Calculations (World)'!BS:BS,MATCH('South America'!$A14,'Full Calculations (World)'!$A:$A,0))</f>
        <v>43.342976746224728</v>
      </c>
      <c r="F14" s="74">
        <f>INDEX('Full Calculations (World)'!BT:BT,MATCH('South America'!$A14,'Full Calculations (World)'!$A:$A,0))</f>
        <v>0.46110855761937963</v>
      </c>
      <c r="G14" s="75">
        <f>INDEX('Full Calculations (World)'!BU:BU,MATCH('South America'!$A14,'Full Calculations (World)'!$A:$A,0))</f>
        <v>2.255148556496352E-2</v>
      </c>
      <c r="H14" s="74">
        <f>INDEX('Full Calculations (World)'!BV:BV,MATCH('South America'!$A14,'Full Calculations (World)'!$A:$A,0))</f>
        <v>5.9770322343874192</v>
      </c>
      <c r="I14" s="74">
        <f>INDEX('Full Calculations (World)'!BW:BW,MATCH('South America'!$A14,'Full Calculations (World)'!$A:$A,0))</f>
        <v>0.2144148605151186</v>
      </c>
      <c r="J14" s="75">
        <f>INDEX('Full Calculations (World)'!BX:BX,MATCH('South America'!$A14,'Full Calculations (World)'!$A:$A,0))</f>
        <v>0.14332741578451366</v>
      </c>
      <c r="K14" s="74">
        <f>INDEX('Full Calculations (World)'!BY:BY,MATCH('South America'!$A14,'Full Calculations (World)'!$A:$A,0))</f>
        <v>0.88803880243670119</v>
      </c>
      <c r="L14" s="74">
        <f>INDEX('Full Calculations (World)'!BZ:BZ,MATCH('South America'!$A14,'Full Calculations (World)'!$A:$A,0))</f>
        <v>6.5616880474898887E-2</v>
      </c>
      <c r="M14" s="75">
        <f>INDEX('Full Calculations (World)'!CA:CA,MATCH('South America'!$A14,'Full Calculations (World)'!$A:$A,0))</f>
        <v>0.52965013150651397</v>
      </c>
      <c r="N14" s="74">
        <f>INDEX('Full Calculations (World)'!CB:CB,MATCH('South America'!$A14,'Full Calculations (World)'!$A:$A,0))</f>
        <v>0.12625999869935955</v>
      </c>
      <c r="O14" s="74">
        <f>INDEX('Full Calculations (World)'!CC:CC,MATCH('South America'!$A14,'Full Calculations (World)'!$A:$A,0))</f>
        <v>1.1961210694016566E-2</v>
      </c>
      <c r="P14" s="75">
        <f>INDEX('Full Calculations (World)'!CD:CD,MATCH('South America'!$A14,'Full Calculations (World)'!$A:$A,0))</f>
        <v>0.88789444813349616</v>
      </c>
      <c r="Q14" s="74">
        <f>INDEX('Full Calculations (World)'!CE:CE,MATCH('South America'!$A14,'Full Calculations (World)'!$A:$A,0))</f>
        <v>0.18271304518002385</v>
      </c>
      <c r="R14" s="74">
        <f>INDEX('Full Calculations (World)'!CF:CF,MATCH('South America'!$A14,'Full Calculations (World)'!$A:$A,0))</f>
        <v>1.6922692586554877E-2</v>
      </c>
      <c r="S14" s="75">
        <f>INDEX('Full Calculations (World)'!CG:CG,MATCH('South America'!$A14,'Full Calculations (World)'!$A:$A,0))</f>
        <v>0.84551362993361368</v>
      </c>
    </row>
  </sheetData>
  <autoFilter ref="A2:S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8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M35" sqref="M35"/>
    </sheetView>
  </sheetViews>
  <sheetFormatPr defaultRowHeight="14.25" x14ac:dyDescent="0.45"/>
  <cols>
    <col min="1" max="1" width="27.1328125" bestFit="1" customWidth="1"/>
    <col min="2" max="2" width="21.796875" style="4" bestFit="1" customWidth="1"/>
    <col min="3" max="3" width="14.265625" style="4" bestFit="1" customWidth="1"/>
    <col min="4" max="4" width="25.19921875" style="4" customWidth="1"/>
    <col min="5" max="5" width="21.796875" style="4" bestFit="1" customWidth="1"/>
    <col min="6" max="6" width="14.265625" style="4" bestFit="1" customWidth="1"/>
    <col min="7" max="7" width="25.19921875" style="4" customWidth="1"/>
    <col min="8" max="8" width="21.796875" style="4" bestFit="1" customWidth="1"/>
    <col min="9" max="9" width="14.265625" style="4" bestFit="1" customWidth="1"/>
    <col min="10" max="10" width="25.19921875" style="4" customWidth="1"/>
    <col min="11" max="11" width="21.796875" style="4" bestFit="1" customWidth="1"/>
    <col min="12" max="12" width="14.265625" style="4" bestFit="1" customWidth="1"/>
    <col min="13" max="13" width="25.19921875" style="4" customWidth="1"/>
    <col min="14" max="14" width="21.796875" style="4" bestFit="1" customWidth="1"/>
    <col min="15" max="15" width="14.265625" style="4" bestFit="1" customWidth="1"/>
    <col min="16" max="16" width="25.19921875" style="4" customWidth="1"/>
    <col min="17" max="17" width="21.796875" style="4" bestFit="1" customWidth="1"/>
    <col min="18" max="18" width="14.265625" style="4" bestFit="1" customWidth="1"/>
    <col min="19" max="19" width="25.19921875" style="4" customWidth="1"/>
  </cols>
  <sheetData>
    <row r="1" spans="1:19" x14ac:dyDescent="0.45">
      <c r="A1" s="2"/>
      <c r="B1" s="65" t="s">
        <v>255</v>
      </c>
      <c r="C1" s="66"/>
      <c r="D1" s="68"/>
      <c r="E1" s="65" t="s">
        <v>257</v>
      </c>
      <c r="F1" s="66"/>
      <c r="G1" s="68"/>
      <c r="H1" s="65" t="s">
        <v>259</v>
      </c>
      <c r="I1" s="66"/>
      <c r="J1" s="68"/>
      <c r="K1" s="65" t="s">
        <v>261</v>
      </c>
      <c r="L1" s="66"/>
      <c r="M1" s="68"/>
      <c r="N1" s="65" t="s">
        <v>262</v>
      </c>
      <c r="O1" s="66"/>
      <c r="P1" s="68"/>
      <c r="Q1" s="65" t="s">
        <v>265</v>
      </c>
      <c r="R1" s="66"/>
      <c r="S1" s="68"/>
    </row>
    <row r="2" spans="1:19" ht="28.25" customHeight="1" thickBot="1" x14ac:dyDescent="0.5">
      <c r="A2" s="78" t="s">
        <v>235</v>
      </c>
      <c r="B2" s="55" t="s">
        <v>254</v>
      </c>
      <c r="C2" s="56" t="s">
        <v>253</v>
      </c>
      <c r="D2" s="76" t="s">
        <v>256</v>
      </c>
      <c r="E2" s="55" t="s">
        <v>254</v>
      </c>
      <c r="F2" s="56" t="s">
        <v>253</v>
      </c>
      <c r="G2" s="76" t="s">
        <v>258</v>
      </c>
      <c r="H2" s="55" t="s">
        <v>254</v>
      </c>
      <c r="I2" s="56" t="s">
        <v>253</v>
      </c>
      <c r="J2" s="76" t="s">
        <v>260</v>
      </c>
      <c r="K2" s="55" t="s">
        <v>254</v>
      </c>
      <c r="L2" s="56" t="s">
        <v>253</v>
      </c>
      <c r="M2" s="76" t="s">
        <v>263</v>
      </c>
      <c r="N2" s="55" t="s">
        <v>254</v>
      </c>
      <c r="O2" s="56" t="s">
        <v>253</v>
      </c>
      <c r="P2" s="76" t="s">
        <v>264</v>
      </c>
      <c r="Q2" s="55" t="s">
        <v>254</v>
      </c>
      <c r="R2" s="56" t="s">
        <v>253</v>
      </c>
      <c r="S2" s="77" t="s">
        <v>307</v>
      </c>
    </row>
    <row r="3" spans="1:19" s="5" customFormat="1" x14ac:dyDescent="0.45">
      <c r="A3" s="25" t="s">
        <v>267</v>
      </c>
      <c r="B3" s="20">
        <f>INDEX('Full Calculations (World)'!BP:BP,MATCH('North America'!$A3,'Full Calculations (World)'!$A:$A,0))</f>
        <v>0.20231096179786712</v>
      </c>
      <c r="C3" s="20">
        <f>INDEX('Full Calculations (World)'!BQ:BQ,MATCH('North America'!$A3,'Full Calculations (World)'!$A:$A,0))</f>
        <v>1.8595329895749302E-2</v>
      </c>
      <c r="D3" s="79">
        <f>INDEX('Full Calculations (World)'!BR:BR,MATCH('North America'!$A3,'Full Calculations (World)'!$A:$A,0))</f>
        <v>0.83173158340389508</v>
      </c>
      <c r="E3" s="20" t="str">
        <f>INDEX('Full Calculations (World)'!BS:BS,MATCH('North America'!$A3,'Full Calculations (World)'!$A:$A,0))</f>
        <v/>
      </c>
      <c r="F3" s="20" t="str">
        <f>INDEX('Full Calculations (World)'!BT:BT,MATCH('North America'!$A3,'Full Calculations (World)'!$A:$A,0))</f>
        <v/>
      </c>
      <c r="G3" s="79" t="str">
        <f>INDEX('Full Calculations (World)'!BU:BU,MATCH('North America'!$A3,'Full Calculations (World)'!$A:$A,0))</f>
        <v/>
      </c>
      <c r="H3" s="20" t="str">
        <f>INDEX('Full Calculations (World)'!BV:BV,MATCH('North America'!$A3,'Full Calculations (World)'!$A:$A,0))</f>
        <v/>
      </c>
      <c r="I3" s="20" t="str">
        <f>INDEX('Full Calculations (World)'!BW:BW,MATCH('North America'!$A3,'Full Calculations (World)'!$A:$A,0))</f>
        <v/>
      </c>
      <c r="J3" s="79" t="str">
        <f>INDEX('Full Calculations (World)'!BX:BX,MATCH('North America'!$A3,'Full Calculations (World)'!$A:$A,0))</f>
        <v/>
      </c>
      <c r="K3" s="20" t="str">
        <f>INDEX('Full Calculations (World)'!BY:BY,MATCH('North America'!$A3,'Full Calculations (World)'!$A:$A,0))</f>
        <v/>
      </c>
      <c r="L3" s="20" t="str">
        <f>INDEX('Full Calculations (World)'!BZ:BZ,MATCH('North America'!$A3,'Full Calculations (World)'!$A:$A,0))</f>
        <v/>
      </c>
      <c r="M3" s="79" t="str">
        <f>INDEX('Full Calculations (World)'!CA:CA,MATCH('North America'!$A3,'Full Calculations (World)'!$A:$A,0))</f>
        <v/>
      </c>
      <c r="N3" s="20" t="str">
        <f>INDEX('Full Calculations (World)'!CB:CB,MATCH('North America'!$A3,'Full Calculations (World)'!$A:$A,0))</f>
        <v/>
      </c>
      <c r="O3" s="20" t="str">
        <f>INDEX('Full Calculations (World)'!CC:CC,MATCH('North America'!$A3,'Full Calculations (World)'!$A:$A,0))</f>
        <v/>
      </c>
      <c r="P3" s="79" t="str">
        <f>INDEX('Full Calculations (World)'!CD:CD,MATCH('North America'!$A3,'Full Calculations (World)'!$A:$A,0))</f>
        <v/>
      </c>
      <c r="Q3" s="20" t="str">
        <f>INDEX('Full Calculations (World)'!CE:CE,MATCH('North America'!$A3,'Full Calculations (World)'!$A:$A,0))</f>
        <v/>
      </c>
      <c r="R3" s="20" t="str">
        <f>INDEX('Full Calculations (World)'!CF:CF,MATCH('North America'!$A3,'Full Calculations (World)'!$A:$A,0))</f>
        <v/>
      </c>
      <c r="S3" s="79" t="str">
        <f>INDEX('Full Calculations (World)'!CG:CG,MATCH('North America'!$A3,'Full Calculations (World)'!$A:$A,0))</f>
        <v/>
      </c>
    </row>
    <row r="4" spans="1:19" x14ac:dyDescent="0.45">
      <c r="A4" s="80" t="s">
        <v>268</v>
      </c>
      <c r="B4" s="20">
        <f>INDEX('Full Calculations (World)'!BP:BP,MATCH('North America'!$A4,'Full Calculations (World)'!$A:$A,0))</f>
        <v>0.25309677934947916</v>
      </c>
      <c r="C4" s="20">
        <f>INDEX('Full Calculations (World)'!BQ:BQ,MATCH('North America'!$A4,'Full Calculations (World)'!$A:$A,0))</f>
        <v>2.2818233279612965E-2</v>
      </c>
      <c r="D4" s="45">
        <f>INDEX('Full Calculations (World)'!BR:BR,MATCH('North America'!$A4,'Full Calculations (World)'!$A:$A,0))</f>
        <v>0.79802295918367183</v>
      </c>
      <c r="E4" s="20">
        <f>INDEX('Full Calculations (World)'!BS:BS,MATCH('North America'!$A4,'Full Calculations (World)'!$A:$A,0))</f>
        <v>0.31817490983573138</v>
      </c>
      <c r="F4" s="20">
        <f>INDEX('Full Calculations (World)'!BT:BT,MATCH('North America'!$A4,'Full Calculations (World)'!$A:$A,0))</f>
        <v>2.8009916698189974E-2</v>
      </c>
      <c r="G4" s="45">
        <f>INDEX('Full Calculations (World)'!BU:BU,MATCH('North America'!$A4,'Full Calculations (World)'!$A:$A,0))</f>
        <v>0.75862466546614682</v>
      </c>
      <c r="H4" s="20">
        <f>INDEX('Full Calculations (World)'!BV:BV,MATCH('North America'!$A4,'Full Calculations (World)'!$A:$A,0))</f>
        <v>0.83227700511912217</v>
      </c>
      <c r="I4" s="20">
        <f>INDEX('Full Calculations (World)'!BW:BW,MATCH('North America'!$A4,'Full Calculations (World)'!$A:$A,0))</f>
        <v>6.2427034290067018E-2</v>
      </c>
      <c r="J4" s="45">
        <f>INDEX('Full Calculations (World)'!BX:BX,MATCH('North America'!$A4,'Full Calculations (World)'!$A:$A,0))</f>
        <v>0.54576900610886991</v>
      </c>
      <c r="K4" s="20">
        <f>INDEX('Full Calculations (World)'!BY:BY,MATCH('North America'!$A4,'Full Calculations (World)'!$A:$A,0))</f>
        <v>0.9446501471655766</v>
      </c>
      <c r="L4" s="20">
        <f>INDEX('Full Calculations (World)'!BZ:BZ,MATCH('North America'!$A4,'Full Calculations (World)'!$A:$A,0))</f>
        <v>6.876973735284464E-2</v>
      </c>
      <c r="M4" s="45">
        <f>INDEX('Full Calculations (World)'!CA:CA,MATCH('North America'!$A4,'Full Calculations (World)'!$A:$A,0))</f>
        <v>0.51423131377001119</v>
      </c>
      <c r="N4" s="20" t="str">
        <f>INDEX('Full Calculations (World)'!CB:CB,MATCH('North America'!$A4,'Full Calculations (World)'!$A:$A,0))</f>
        <v/>
      </c>
      <c r="O4" s="20" t="str">
        <f>INDEX('Full Calculations (World)'!CC:CC,MATCH('North America'!$A4,'Full Calculations (World)'!$A:$A,0))</f>
        <v/>
      </c>
      <c r="P4" s="45" t="str">
        <f>INDEX('Full Calculations (World)'!CD:CD,MATCH('North America'!$A4,'Full Calculations (World)'!$A:$A,0))</f>
        <v/>
      </c>
      <c r="Q4" s="20" t="str">
        <f>INDEX('Full Calculations (World)'!CE:CE,MATCH('North America'!$A4,'Full Calculations (World)'!$A:$A,0))</f>
        <v/>
      </c>
      <c r="R4" s="20" t="str">
        <f>INDEX('Full Calculations (World)'!CF:CF,MATCH('North America'!$A4,'Full Calculations (World)'!$A:$A,0))</f>
        <v/>
      </c>
      <c r="S4" s="45" t="str">
        <f>INDEX('Full Calculations (World)'!CG:CG,MATCH('North America'!$A4,'Full Calculations (World)'!$A:$A,0))</f>
        <v/>
      </c>
    </row>
    <row r="5" spans="1:19" x14ac:dyDescent="0.45">
      <c r="A5" s="80" t="s">
        <v>64</v>
      </c>
      <c r="B5" s="20">
        <f>INDEX('Full Calculations (World)'!BP:BP,MATCH('North America'!$A5,'Full Calculations (World)'!$A:$A,0))</f>
        <v>0.43843785307731609</v>
      </c>
      <c r="C5" s="20">
        <f>INDEX('Full Calculations (World)'!BQ:BQ,MATCH('North America'!$A5,'Full Calculations (World)'!$A:$A,0))</f>
        <v>3.7024723205803856E-2</v>
      </c>
      <c r="D5" s="45">
        <f>INDEX('Full Calculations (World)'!BR:BR,MATCH('North America'!$A5,'Full Calculations (World)'!$A:$A,0))</f>
        <v>0.69519861275942796</v>
      </c>
      <c r="E5" s="20">
        <f>INDEX('Full Calculations (World)'!BS:BS,MATCH('North America'!$A5,'Full Calculations (World)'!$A:$A,0))</f>
        <v>0.3246653676644784</v>
      </c>
      <c r="F5" s="20">
        <f>INDEX('Full Calculations (World)'!BT:BT,MATCH('North America'!$A5,'Full Calculations (World)'!$A:$A,0))</f>
        <v>2.8514972366757485E-2</v>
      </c>
      <c r="G5" s="45">
        <f>INDEX('Full Calculations (World)'!BU:BU,MATCH('North America'!$A5,'Full Calculations (World)'!$A:$A,0))</f>
        <v>0.75490763509814041</v>
      </c>
      <c r="H5" s="20">
        <f>INDEX('Full Calculations (World)'!BV:BV,MATCH('North America'!$A5,'Full Calculations (World)'!$A:$A,0))</f>
        <v>0.93015112422562773</v>
      </c>
      <c r="I5" s="20">
        <f>INDEX('Full Calculations (World)'!BW:BW,MATCH('North America'!$A5,'Full Calculations (World)'!$A:$A,0))</f>
        <v>6.7970192234674265E-2</v>
      </c>
      <c r="J5" s="45">
        <f>INDEX('Full Calculations (World)'!BX:BX,MATCH('North America'!$A5,'Full Calculations (World)'!$A:$A,0))</f>
        <v>0.51809414685142741</v>
      </c>
      <c r="K5" s="20">
        <f>INDEX('Full Calculations (World)'!BY:BY,MATCH('North America'!$A5,'Full Calculations (World)'!$A:$A,0))</f>
        <v>2.5503784459518912</v>
      </c>
      <c r="L5" s="20">
        <f>INDEX('Full Calculations (World)'!BZ:BZ,MATCH('North America'!$A5,'Full Calculations (World)'!$A:$A,0))</f>
        <v>0.13508259615675722</v>
      </c>
      <c r="M5" s="45">
        <f>INDEX('Full Calculations (World)'!CA:CA,MATCH('North America'!$A5,'Full Calculations (World)'!$A:$A,0))</f>
        <v>0.28166011461121582</v>
      </c>
      <c r="N5" s="20" t="str">
        <f>INDEX('Full Calculations (World)'!CB:CB,MATCH('North America'!$A5,'Full Calculations (World)'!$A:$A,0))</f>
        <v/>
      </c>
      <c r="O5" s="20" t="str">
        <f>INDEX('Full Calculations (World)'!CC:CC,MATCH('North America'!$A5,'Full Calculations (World)'!$A:$A,0))</f>
        <v/>
      </c>
      <c r="P5" s="45" t="str">
        <f>INDEX('Full Calculations (World)'!CD:CD,MATCH('North America'!$A5,'Full Calculations (World)'!$A:$A,0))</f>
        <v/>
      </c>
      <c r="Q5" s="20" t="str">
        <f>INDEX('Full Calculations (World)'!CE:CE,MATCH('North America'!$A5,'Full Calculations (World)'!$A:$A,0))</f>
        <v/>
      </c>
      <c r="R5" s="20" t="str">
        <f>INDEX('Full Calculations (World)'!CF:CF,MATCH('North America'!$A5,'Full Calculations (World)'!$A:$A,0))</f>
        <v/>
      </c>
      <c r="S5" s="45" t="str">
        <f>INDEX('Full Calculations (World)'!CG:CG,MATCH('North America'!$A5,'Full Calculations (World)'!$A:$A,0))</f>
        <v/>
      </c>
    </row>
    <row r="6" spans="1:19" x14ac:dyDescent="0.45">
      <c r="A6" s="80" t="s">
        <v>67</v>
      </c>
      <c r="B6" s="20">
        <f>INDEX('Full Calculations (World)'!BP:BP,MATCH('North America'!$A6,'Full Calculations (World)'!$A:$A,0))</f>
        <v>0.2799068388735968</v>
      </c>
      <c r="C6" s="20">
        <f>INDEX('Full Calculations (World)'!BQ:BQ,MATCH('North America'!$A6,'Full Calculations (World)'!$A:$A,0))</f>
        <v>2.4985769741810326E-2</v>
      </c>
      <c r="D6" s="45">
        <f>INDEX('Full Calculations (World)'!BR:BR,MATCH('North America'!$A6,'Full Calculations (World)'!$A:$A,0))</f>
        <v>0.78130686517783321</v>
      </c>
      <c r="E6" s="20">
        <f>INDEX('Full Calculations (World)'!BS:BS,MATCH('North America'!$A6,'Full Calculations (World)'!$A:$A,0))</f>
        <v>0.24551687763713104</v>
      </c>
      <c r="F6" s="20">
        <f>INDEX('Full Calculations (World)'!BT:BT,MATCH('North America'!$A6,'Full Calculations (World)'!$A:$A,0))</f>
        <v>2.2197846533608345E-2</v>
      </c>
      <c r="G6" s="45">
        <f>INDEX('Full Calculations (World)'!BU:BU,MATCH('North America'!$A6,'Full Calculations (World)'!$A:$A,0))</f>
        <v>0.80287952572517451</v>
      </c>
      <c r="H6" s="20" t="str">
        <f>INDEX('Full Calculations (World)'!BV:BV,MATCH('North America'!$A6,'Full Calculations (World)'!$A:$A,0))</f>
        <v/>
      </c>
      <c r="I6" s="20" t="str">
        <f>INDEX('Full Calculations (World)'!BW:BW,MATCH('North America'!$A6,'Full Calculations (World)'!$A:$A,0))</f>
        <v/>
      </c>
      <c r="J6" s="45" t="str">
        <f>INDEX('Full Calculations (World)'!BX:BX,MATCH('North America'!$A6,'Full Calculations (World)'!$A:$A,0))</f>
        <v/>
      </c>
      <c r="K6" s="20" t="str">
        <f>INDEX('Full Calculations (World)'!BY:BY,MATCH('North America'!$A6,'Full Calculations (World)'!$A:$A,0))</f>
        <v/>
      </c>
      <c r="L6" s="20" t="str">
        <f>INDEX('Full Calculations (World)'!BZ:BZ,MATCH('North America'!$A6,'Full Calculations (World)'!$A:$A,0))</f>
        <v/>
      </c>
      <c r="M6" s="45" t="str">
        <f>INDEX('Full Calculations (World)'!CA:CA,MATCH('North America'!$A6,'Full Calculations (World)'!$A:$A,0))</f>
        <v/>
      </c>
      <c r="N6" s="20" t="str">
        <f>INDEX('Full Calculations (World)'!CB:CB,MATCH('North America'!$A6,'Full Calculations (World)'!$A:$A,0))</f>
        <v/>
      </c>
      <c r="O6" s="20" t="str">
        <f>INDEX('Full Calculations (World)'!CC:CC,MATCH('North America'!$A6,'Full Calculations (World)'!$A:$A,0))</f>
        <v/>
      </c>
      <c r="P6" s="45" t="str">
        <f>INDEX('Full Calculations (World)'!CD:CD,MATCH('North America'!$A6,'Full Calculations (World)'!$A:$A,0))</f>
        <v/>
      </c>
      <c r="Q6" s="20" t="str">
        <f>INDEX('Full Calculations (World)'!CE:CE,MATCH('North America'!$A6,'Full Calculations (World)'!$A:$A,0))</f>
        <v/>
      </c>
      <c r="R6" s="20" t="str">
        <f>INDEX('Full Calculations (World)'!CF:CF,MATCH('North America'!$A6,'Full Calculations (World)'!$A:$A,0))</f>
        <v/>
      </c>
      <c r="S6" s="45" t="str">
        <f>INDEX('Full Calculations (World)'!CG:CG,MATCH('North America'!$A6,'Full Calculations (World)'!$A:$A,0))</f>
        <v/>
      </c>
    </row>
    <row r="7" spans="1:19" x14ac:dyDescent="0.45">
      <c r="A7" s="80" t="s">
        <v>79</v>
      </c>
      <c r="B7" s="20">
        <f>INDEX('Full Calculations (World)'!BP:BP,MATCH('North America'!$A7,'Full Calculations (World)'!$A:$A,0))</f>
        <v>0.23245377849577764</v>
      </c>
      <c r="C7" s="20">
        <f>INDEX('Full Calculations (World)'!BQ:BQ,MATCH('North America'!$A7,'Full Calculations (World)'!$A:$A,0))</f>
        <v>2.1120661984080469E-2</v>
      </c>
      <c r="D7" s="45">
        <f>INDEX('Full Calculations (World)'!BR:BR,MATCH('North America'!$A7,'Full Calculations (World)'!$A:$A,0))</f>
        <v>0.81138945528692374</v>
      </c>
      <c r="E7" s="20">
        <f>INDEX('Full Calculations (World)'!BS:BS,MATCH('North America'!$A7,'Full Calculations (World)'!$A:$A,0))</f>
        <v>0.24165891925289062</v>
      </c>
      <c r="F7" s="20">
        <f>INDEX('Full Calculations (World)'!BT:BT,MATCH('North America'!$A7,'Full Calculations (World)'!$A:$A,0))</f>
        <v>2.1880781027000085E-2</v>
      </c>
      <c r="G7" s="45">
        <f>INDEX('Full Calculations (World)'!BU:BU,MATCH('North America'!$A7,'Full Calculations (World)'!$A:$A,0))</f>
        <v>0.80537415267125256</v>
      </c>
      <c r="H7" s="20">
        <f>INDEX('Full Calculations (World)'!BV:BV,MATCH('North America'!$A7,'Full Calculations (World)'!$A:$A,0))</f>
        <v>0.87116181331081566</v>
      </c>
      <c r="I7" s="20">
        <f>INDEX('Full Calculations (World)'!BW:BW,MATCH('North America'!$A7,'Full Calculations (World)'!$A:$A,0))</f>
        <v>6.4660482806656372E-2</v>
      </c>
      <c r="J7" s="45">
        <f>INDEX('Full Calculations (World)'!BX:BX,MATCH('North America'!$A7,'Full Calculations (World)'!$A:$A,0))</f>
        <v>0.53442732364797974</v>
      </c>
      <c r="K7" s="20">
        <f>INDEX('Full Calculations (World)'!BY:BY,MATCH('North America'!$A7,'Full Calculations (World)'!$A:$A,0))</f>
        <v>1.0320666135176988</v>
      </c>
      <c r="L7" s="20">
        <f>INDEX('Full Calculations (World)'!BZ:BZ,MATCH('North America'!$A7,'Full Calculations (World)'!$A:$A,0))</f>
        <v>7.3479595970604272E-2</v>
      </c>
      <c r="M7" s="45">
        <f>INDEX('Full Calculations (World)'!CA:CA,MATCH('North America'!$A7,'Full Calculations (World)'!$A:$A,0))</f>
        <v>0.4921098517872432</v>
      </c>
      <c r="N7" s="20">
        <f>INDEX('Full Calculations (World)'!CB:CB,MATCH('North America'!$A7,'Full Calculations (World)'!$A:$A,0))</f>
        <v>0.28264700601820292</v>
      </c>
      <c r="O7" s="20">
        <f>INDEX('Full Calculations (World)'!CC:CC,MATCH('North America'!$A7,'Full Calculations (World)'!$A:$A,0))</f>
        <v>2.5204998989056815E-2</v>
      </c>
      <c r="P7" s="45">
        <f>INDEX('Full Calculations (World)'!CD:CD,MATCH('North America'!$A7,'Full Calculations (World)'!$A:$A,0))</f>
        <v>0.77963772987266333</v>
      </c>
      <c r="Q7" s="20">
        <f>INDEX('Full Calculations (World)'!CE:CE,MATCH('North America'!$A7,'Full Calculations (World)'!$A:$A,0))</f>
        <v>0.2639965546866927</v>
      </c>
      <c r="R7" s="20">
        <f>INDEX('Full Calculations (World)'!CF:CF,MATCH('North America'!$A7,'Full Calculations (World)'!$A:$A,0))</f>
        <v>2.370444497263513E-2</v>
      </c>
      <c r="S7" s="45">
        <f>INDEX('Full Calculations (World)'!CG:CG,MATCH('North America'!$A7,'Full Calculations (World)'!$A:$A,0))</f>
        <v>0.79114139693827756</v>
      </c>
    </row>
    <row r="8" spans="1:19" x14ac:dyDescent="0.45">
      <c r="A8" s="80" t="s">
        <v>89</v>
      </c>
      <c r="B8" s="20">
        <f>INDEX('Full Calculations (World)'!BP:BP,MATCH('North America'!$A8,'Full Calculations (World)'!$A:$A,0))</f>
        <v>1.811064531130683</v>
      </c>
      <c r="C8" s="20">
        <f>INDEX('Full Calculations (World)'!BQ:BQ,MATCH('North America'!$A8,'Full Calculations (World)'!$A:$A,0))</f>
        <v>0.10888646246910549</v>
      </c>
      <c r="D8" s="45">
        <f>INDEX('Full Calculations (World)'!BR:BR,MATCH('North America'!$A8,'Full Calculations (World)'!$A:$A,0))</f>
        <v>0.35573711984398099</v>
      </c>
      <c r="E8" s="20">
        <f>INDEX('Full Calculations (World)'!BS:BS,MATCH('North America'!$A8,'Full Calculations (World)'!$A:$A,0))</f>
        <v>3.6852787420466715</v>
      </c>
      <c r="F8" s="20">
        <f>INDEX('Full Calculations (World)'!BT:BT,MATCH('North America'!$A8,'Full Calculations (World)'!$A:$A,0))</f>
        <v>0.16700722113567856</v>
      </c>
      <c r="G8" s="45">
        <f>INDEX('Full Calculations (World)'!BU:BU,MATCH('North America'!$A8,'Full Calculations (World)'!$A:$A,0))</f>
        <v>0.21343447317782629</v>
      </c>
      <c r="H8" s="20">
        <f>INDEX('Full Calculations (World)'!BV:BV,MATCH('North America'!$A8,'Full Calculations (World)'!$A:$A,0))</f>
        <v>8.6725055595705633</v>
      </c>
      <c r="I8" s="20">
        <f>INDEX('Full Calculations (World)'!BW:BW,MATCH('North America'!$A8,'Full Calculations (World)'!$A:$A,0))</f>
        <v>0.2547404497381518</v>
      </c>
      <c r="J8" s="45">
        <f>INDEX('Full Calculations (World)'!BX:BX,MATCH('North America'!$A8,'Full Calculations (World)'!$A:$A,0))</f>
        <v>0.10338582840208754</v>
      </c>
      <c r="K8" s="20">
        <f>INDEX('Full Calculations (World)'!BY:BY,MATCH('North America'!$A8,'Full Calculations (World)'!$A:$A,0))</f>
        <v>1.476774432491478</v>
      </c>
      <c r="L8" s="20">
        <f>INDEX('Full Calculations (World)'!BZ:BZ,MATCH('North America'!$A8,'Full Calculations (World)'!$A:$A,0))</f>
        <v>9.493577453555635E-2</v>
      </c>
      <c r="M8" s="45">
        <f>INDEX('Full Calculations (World)'!CA:CA,MATCH('North America'!$A8,'Full Calculations (World)'!$A:$A,0))</f>
        <v>0.40375093786561073</v>
      </c>
      <c r="N8" s="20">
        <f>INDEX('Full Calculations (World)'!CB:CB,MATCH('North America'!$A8,'Full Calculations (World)'!$A:$A,0))</f>
        <v>0.2130668580859798</v>
      </c>
      <c r="O8" s="20">
        <f>INDEX('Full Calculations (World)'!CC:CC,MATCH('North America'!$A8,'Full Calculations (World)'!$A:$A,0))</f>
        <v>1.9502919452501155E-2</v>
      </c>
      <c r="P8" s="45">
        <f>INDEX('Full Calculations (World)'!CD:CD,MATCH('North America'!$A8,'Full Calculations (World)'!$A:$A,0))</f>
        <v>0.82435687145705694</v>
      </c>
      <c r="Q8" s="20" t="str">
        <f>INDEX('Full Calculations (World)'!CE:CE,MATCH('North America'!$A8,'Full Calculations (World)'!$A:$A,0))</f>
        <v/>
      </c>
      <c r="R8" s="20" t="str">
        <f>INDEX('Full Calculations (World)'!CF:CF,MATCH('North America'!$A8,'Full Calculations (World)'!$A:$A,0))</f>
        <v/>
      </c>
      <c r="S8" s="45" t="str">
        <f>INDEX('Full Calculations (World)'!CG:CG,MATCH('North America'!$A8,'Full Calculations (World)'!$A:$A,0))</f>
        <v/>
      </c>
    </row>
    <row r="9" spans="1:19" x14ac:dyDescent="0.45">
      <c r="A9" s="80" t="s">
        <v>91</v>
      </c>
      <c r="B9" s="20">
        <f>INDEX('Full Calculations (World)'!BP:BP,MATCH('North America'!$A9,'Full Calculations (World)'!$A:$A,0))</f>
        <v>0.30722193893245664</v>
      </c>
      <c r="C9" s="20">
        <f>INDEX('Full Calculations (World)'!BQ:BQ,MATCH('North America'!$A9,'Full Calculations (World)'!$A:$A,0))</f>
        <v>2.7152512470314916E-2</v>
      </c>
      <c r="D9" s="45">
        <f>INDEX('Full Calculations (World)'!BR:BR,MATCH('North America'!$A9,'Full Calculations (World)'!$A:$A,0))</f>
        <v>0.76498104125811295</v>
      </c>
      <c r="E9" s="20">
        <f>INDEX('Full Calculations (World)'!BS:BS,MATCH('North America'!$A9,'Full Calculations (World)'!$A:$A,0))</f>
        <v>1.2101339867842147</v>
      </c>
      <c r="F9" s="20">
        <f>INDEX('Full Calculations (World)'!BT:BT,MATCH('North America'!$A9,'Full Calculations (World)'!$A:$A,0))</f>
        <v>8.2534784775039061E-2</v>
      </c>
      <c r="G9" s="45">
        <f>INDEX('Full Calculations (World)'!BU:BU,MATCH('North America'!$A9,'Full Calculations (World)'!$A:$A,0))</f>
        <v>0.45246125618610944</v>
      </c>
      <c r="H9" s="20" t="str">
        <f>INDEX('Full Calculations (World)'!BV:BV,MATCH('North America'!$A9,'Full Calculations (World)'!$A:$A,0))</f>
        <v/>
      </c>
      <c r="I9" s="20" t="str">
        <f>INDEX('Full Calculations (World)'!BW:BW,MATCH('North America'!$A9,'Full Calculations (World)'!$A:$A,0))</f>
        <v/>
      </c>
      <c r="J9" s="45" t="str">
        <f>INDEX('Full Calculations (World)'!BX:BX,MATCH('North America'!$A9,'Full Calculations (World)'!$A:$A,0))</f>
        <v/>
      </c>
      <c r="K9" s="20" t="str">
        <f>INDEX('Full Calculations (World)'!BY:BY,MATCH('North America'!$A9,'Full Calculations (World)'!$A:$A,0))</f>
        <v/>
      </c>
      <c r="L9" s="20" t="str">
        <f>INDEX('Full Calculations (World)'!BZ:BZ,MATCH('North America'!$A9,'Full Calculations (World)'!$A:$A,0))</f>
        <v/>
      </c>
      <c r="M9" s="45" t="str">
        <f>INDEX('Full Calculations (World)'!CA:CA,MATCH('North America'!$A9,'Full Calculations (World)'!$A:$A,0))</f>
        <v/>
      </c>
      <c r="N9" s="20" t="str">
        <f>INDEX('Full Calculations (World)'!CB:CB,MATCH('North America'!$A9,'Full Calculations (World)'!$A:$A,0))</f>
        <v/>
      </c>
      <c r="O9" s="20" t="str">
        <f>INDEX('Full Calculations (World)'!CC:CC,MATCH('North America'!$A9,'Full Calculations (World)'!$A:$A,0))</f>
        <v/>
      </c>
      <c r="P9" s="45" t="str">
        <f>INDEX('Full Calculations (World)'!CD:CD,MATCH('North America'!$A9,'Full Calculations (World)'!$A:$A,0))</f>
        <v/>
      </c>
      <c r="Q9" s="20" t="str">
        <f>INDEX('Full Calculations (World)'!CE:CE,MATCH('North America'!$A9,'Full Calculations (World)'!$A:$A,0))</f>
        <v/>
      </c>
      <c r="R9" s="20" t="str">
        <f>INDEX('Full Calculations (World)'!CF:CF,MATCH('North America'!$A9,'Full Calculations (World)'!$A:$A,0))</f>
        <v/>
      </c>
      <c r="S9" s="45" t="str">
        <f>INDEX('Full Calculations (World)'!CG:CG,MATCH('North America'!$A9,'Full Calculations (World)'!$A:$A,0))</f>
        <v/>
      </c>
    </row>
    <row r="10" spans="1:19" x14ac:dyDescent="0.45">
      <c r="A10" s="80" t="s">
        <v>97</v>
      </c>
      <c r="B10" s="20">
        <f>INDEX('Full Calculations (World)'!BP:BP,MATCH('North America'!$A10,'Full Calculations (World)'!$A:$A,0))</f>
        <v>0.21791238170662486</v>
      </c>
      <c r="C10" s="20">
        <f>INDEX('Full Calculations (World)'!BQ:BQ,MATCH('North America'!$A10,'Full Calculations (World)'!$A:$A,0))</f>
        <v>1.9909423690605665E-2</v>
      </c>
      <c r="D10" s="45">
        <f>INDEX('Full Calculations (World)'!BR:BR,MATCH('North America'!$A10,'Full Calculations (World)'!$A:$A,0))</f>
        <v>0.82107712756703344</v>
      </c>
      <c r="E10" s="20">
        <f>INDEX('Full Calculations (World)'!BS:BS,MATCH('North America'!$A10,'Full Calculations (World)'!$A:$A,0))</f>
        <v>0.25853222257409914</v>
      </c>
      <c r="F10" s="20">
        <f>INDEX('Full Calculations (World)'!BT:BT,MATCH('North America'!$A10,'Full Calculations (World)'!$A:$A,0))</f>
        <v>2.326102816844422E-2</v>
      </c>
      <c r="G10" s="45">
        <f>INDEX('Full Calculations (World)'!BU:BU,MATCH('North America'!$A10,'Full Calculations (World)'!$A:$A,0))</f>
        <v>0.79457639785708589</v>
      </c>
      <c r="H10" s="20" t="str">
        <f>INDEX('Full Calculations (World)'!BV:BV,MATCH('North America'!$A10,'Full Calculations (World)'!$A:$A,0))</f>
        <v/>
      </c>
      <c r="I10" s="20" t="str">
        <f>INDEX('Full Calculations (World)'!BW:BW,MATCH('North America'!$A10,'Full Calculations (World)'!$A:$A,0))</f>
        <v/>
      </c>
      <c r="J10" s="45" t="str">
        <f>INDEX('Full Calculations (World)'!BX:BX,MATCH('North America'!$A10,'Full Calculations (World)'!$A:$A,0))</f>
        <v/>
      </c>
      <c r="K10" s="20" t="str">
        <f>INDEX('Full Calculations (World)'!BY:BY,MATCH('North America'!$A10,'Full Calculations (World)'!$A:$A,0))</f>
        <v/>
      </c>
      <c r="L10" s="20" t="str">
        <f>INDEX('Full Calculations (World)'!BZ:BZ,MATCH('North America'!$A10,'Full Calculations (World)'!$A:$A,0))</f>
        <v/>
      </c>
      <c r="M10" s="45" t="str">
        <f>INDEX('Full Calculations (World)'!CA:CA,MATCH('North America'!$A10,'Full Calculations (World)'!$A:$A,0))</f>
        <v/>
      </c>
      <c r="N10" s="20" t="str">
        <f>INDEX('Full Calculations (World)'!CB:CB,MATCH('North America'!$A10,'Full Calculations (World)'!$A:$A,0))</f>
        <v/>
      </c>
      <c r="O10" s="20" t="str">
        <f>INDEX('Full Calculations (World)'!CC:CC,MATCH('North America'!$A10,'Full Calculations (World)'!$A:$A,0))</f>
        <v/>
      </c>
      <c r="P10" s="45" t="str">
        <f>INDEX('Full Calculations (World)'!CD:CD,MATCH('North America'!$A10,'Full Calculations (World)'!$A:$A,0))</f>
        <v/>
      </c>
      <c r="Q10" s="20" t="str">
        <f>INDEX('Full Calculations (World)'!CE:CE,MATCH('North America'!$A10,'Full Calculations (World)'!$A:$A,0))</f>
        <v/>
      </c>
      <c r="R10" s="20" t="str">
        <f>INDEX('Full Calculations (World)'!CF:CF,MATCH('North America'!$A10,'Full Calculations (World)'!$A:$A,0))</f>
        <v/>
      </c>
      <c r="S10" s="45" t="str">
        <f>INDEX('Full Calculations (World)'!CG:CG,MATCH('North America'!$A10,'Full Calculations (World)'!$A:$A,0))</f>
        <v/>
      </c>
    </row>
    <row r="11" spans="1:19" x14ac:dyDescent="0.45">
      <c r="A11" s="80" t="s">
        <v>98</v>
      </c>
      <c r="B11" s="20">
        <f>INDEX('Full Calculations (World)'!BP:BP,MATCH('North America'!$A11,'Full Calculations (World)'!$A:$A,0))</f>
        <v>2.1812416198474978</v>
      </c>
      <c r="C11" s="20">
        <f>INDEX('Full Calculations (World)'!BQ:BQ,MATCH('North America'!$A11,'Full Calculations (World)'!$A:$A,0))</f>
        <v>0.12268951203871725</v>
      </c>
      <c r="D11" s="45">
        <f>INDEX('Full Calculations (World)'!BR:BR,MATCH('North America'!$A11,'Full Calculations (World)'!$A:$A,0))</f>
        <v>0.31434267481007555</v>
      </c>
      <c r="E11" s="20">
        <f>INDEX('Full Calculations (World)'!BS:BS,MATCH('North America'!$A11,'Full Calculations (World)'!$A:$A,0))</f>
        <v>2.769235557358158</v>
      </c>
      <c r="F11" s="20">
        <f>INDEX('Full Calculations (World)'!BT:BT,MATCH('North America'!$A11,'Full Calculations (World)'!$A:$A,0))</f>
        <v>0.14189278249691317</v>
      </c>
      <c r="G11" s="45">
        <f>INDEX('Full Calculations (World)'!BU:BU,MATCH('North America'!$A11,'Full Calculations (World)'!$A:$A,0))</f>
        <v>0.26530578542586392</v>
      </c>
      <c r="H11" s="20">
        <f>INDEX('Full Calculations (World)'!BV:BV,MATCH('North America'!$A11,'Full Calculations (World)'!$A:$A,0))</f>
        <v>5.1644661811901376</v>
      </c>
      <c r="I11" s="20">
        <f>INDEX('Full Calculations (World)'!BW:BW,MATCH('North America'!$A11,'Full Calculations (World)'!$A:$A,0))</f>
        <v>0.19947043404199394</v>
      </c>
      <c r="J11" s="45">
        <f>INDEX('Full Calculations (World)'!BX:BX,MATCH('North America'!$A11,'Full Calculations (World)'!$A:$A,0))</f>
        <v>0.16222004803130186</v>
      </c>
      <c r="K11" s="20">
        <f>INDEX('Full Calculations (World)'!BY:BY,MATCH('North America'!$A11,'Full Calculations (World)'!$A:$A,0))</f>
        <v>1.3929078521792806</v>
      </c>
      <c r="L11" s="20">
        <f>INDEX('Full Calculations (World)'!BZ:BZ,MATCH('North America'!$A11,'Full Calculations (World)'!$A:$A,0))</f>
        <v>9.1170452872923802E-2</v>
      </c>
      <c r="M11" s="45">
        <f>INDEX('Full Calculations (World)'!CA:CA,MATCH('North America'!$A11,'Full Calculations (World)'!$A:$A,0))</f>
        <v>0.41790159160925283</v>
      </c>
      <c r="N11" s="20">
        <f>INDEX('Full Calculations (World)'!CB:CB,MATCH('North America'!$A11,'Full Calculations (World)'!$A:$A,0))</f>
        <v>0.12800089657811653</v>
      </c>
      <c r="O11" s="20">
        <f>INDEX('Full Calculations (World)'!CC:CC,MATCH('North America'!$A11,'Full Calculations (World)'!$A:$A,0))</f>
        <v>1.2117524236826549E-2</v>
      </c>
      <c r="P11" s="45">
        <f>INDEX('Full Calculations (World)'!CD:CD,MATCH('North America'!$A11,'Full Calculations (World)'!$A:$A,0))</f>
        <v>0.88652411805130849</v>
      </c>
      <c r="Q11" s="20" t="str">
        <f>INDEX('Full Calculations (World)'!CE:CE,MATCH('North America'!$A11,'Full Calculations (World)'!$A:$A,0))</f>
        <v/>
      </c>
      <c r="R11" s="20" t="str">
        <f>INDEX('Full Calculations (World)'!CF:CF,MATCH('North America'!$A11,'Full Calculations (World)'!$A:$A,0))</f>
        <v/>
      </c>
      <c r="S11" s="45" t="str">
        <f>INDEX('Full Calculations (World)'!CG:CG,MATCH('North America'!$A11,'Full Calculations (World)'!$A:$A,0))</f>
        <v/>
      </c>
    </row>
    <row r="12" spans="1:19" x14ac:dyDescent="0.45">
      <c r="A12" s="80" t="s">
        <v>100</v>
      </c>
      <c r="B12" s="20">
        <f>INDEX('Full Calculations (World)'!BP:BP,MATCH('North America'!$A12,'Full Calculations (World)'!$A:$A,0))</f>
        <v>0.41611395962034847</v>
      </c>
      <c r="C12" s="20">
        <f>INDEX('Full Calculations (World)'!BQ:BQ,MATCH('North America'!$A12,'Full Calculations (World)'!$A:$A,0))</f>
        <v>3.5403957009659592E-2</v>
      </c>
      <c r="D12" s="45">
        <f>INDEX('Full Calculations (World)'!BR:BR,MATCH('North America'!$A12,'Full Calculations (World)'!$A:$A,0))</f>
        <v>0.70615785771089634</v>
      </c>
      <c r="E12" s="20">
        <f>INDEX('Full Calculations (World)'!BS:BS,MATCH('North America'!$A12,'Full Calculations (World)'!$A:$A,0))</f>
        <v>1.6901823728751304</v>
      </c>
      <c r="F12" s="20">
        <f>INDEX('Full Calculations (World)'!BT:BT,MATCH('North America'!$A12,'Full Calculations (World)'!$A:$A,0))</f>
        <v>0.10402313007724029</v>
      </c>
      <c r="G12" s="45">
        <f>INDEX('Full Calculations (World)'!BU:BU,MATCH('North America'!$A12,'Full Calculations (World)'!$A:$A,0))</f>
        <v>0.37172201040454023</v>
      </c>
      <c r="H12" s="20">
        <f>INDEX('Full Calculations (World)'!BV:BV,MATCH('North America'!$A12,'Full Calculations (World)'!$A:$A,0))</f>
        <v>4.4001456831774393</v>
      </c>
      <c r="I12" s="20">
        <f>INDEX('Full Calculations (World)'!BW:BW,MATCH('North America'!$A12,'Full Calculations (World)'!$A:$A,0))</f>
        <v>0.18369700190421856</v>
      </c>
      <c r="J12" s="45">
        <f>INDEX('Full Calculations (World)'!BX:BX,MATCH('North America'!$A12,'Full Calculations (World)'!$A:$A,0))</f>
        <v>0.18518018932622596</v>
      </c>
      <c r="K12" s="20">
        <f>INDEX('Full Calculations (World)'!BY:BY,MATCH('North America'!$A12,'Full Calculations (World)'!$A:$A,0))</f>
        <v>1.4137060414860558</v>
      </c>
      <c r="L12" s="20">
        <f>INDEX('Full Calculations (World)'!BZ:BZ,MATCH('North America'!$A12,'Full Calculations (World)'!$A:$A,0))</f>
        <v>9.2115165079033501E-2</v>
      </c>
      <c r="M12" s="45">
        <f>INDEX('Full Calculations (World)'!CA:CA,MATCH('North America'!$A12,'Full Calculations (World)'!$A:$A,0))</f>
        <v>0.41430065750025058</v>
      </c>
      <c r="N12" s="20">
        <f>INDEX('Full Calculations (World)'!CB:CB,MATCH('North America'!$A12,'Full Calculations (World)'!$A:$A,0))</f>
        <v>3.7337282722190501E-2</v>
      </c>
      <c r="O12" s="20">
        <f>INDEX('Full Calculations (World)'!CC:CC,MATCH('North America'!$A12,'Full Calculations (World)'!$A:$A,0))</f>
        <v>3.6724394304183949E-3</v>
      </c>
      <c r="P12" s="45">
        <f>INDEX('Full Calculations (World)'!CD:CD,MATCH('North America'!$A12,'Full Calculations (World)'!$A:$A,0))</f>
        <v>0.96400661256075781</v>
      </c>
      <c r="Q12" s="20">
        <f>INDEX('Full Calculations (World)'!CE:CE,MATCH('North America'!$A12,'Full Calculations (World)'!$A:$A,0))</f>
        <v>0.56019538321971729</v>
      </c>
      <c r="R12" s="20">
        <f>INDEX('Full Calculations (World)'!CF:CF,MATCH('North America'!$A12,'Full Calculations (World)'!$A:$A,0))</f>
        <v>4.5485223029072541E-2</v>
      </c>
      <c r="S12" s="45">
        <f>INDEX('Full Calculations (World)'!CG:CG,MATCH('North America'!$A12,'Full Calculations (World)'!$A:$A,0))</f>
        <v>0.6409453654043874</v>
      </c>
    </row>
    <row r="13" spans="1:19" x14ac:dyDescent="0.45">
      <c r="A13" s="80" t="s">
        <v>116</v>
      </c>
      <c r="B13" s="20">
        <f>INDEX('Full Calculations (World)'!BP:BP,MATCH('North America'!$A13,'Full Calculations (World)'!$A:$A,0))</f>
        <v>0.32399134199134583</v>
      </c>
      <c r="C13" s="20">
        <f>INDEX('Full Calculations (World)'!BQ:BQ,MATCH('North America'!$A13,'Full Calculations (World)'!$A:$A,0))</f>
        <v>2.8462626748110953E-2</v>
      </c>
      <c r="D13" s="45">
        <f>INDEX('Full Calculations (World)'!BR:BR,MATCH('North America'!$A13,'Full Calculations (World)'!$A:$A,0))</f>
        <v>0.75529194813007805</v>
      </c>
      <c r="E13" s="20">
        <f>INDEX('Full Calculations (World)'!BS:BS,MATCH('North America'!$A13,'Full Calculations (World)'!$A:$A,0))</f>
        <v>0.25260300453731888</v>
      </c>
      <c r="F13" s="20">
        <f>INDEX('Full Calculations (World)'!BT:BT,MATCH('North America'!$A13,'Full Calculations (World)'!$A:$A,0))</f>
        <v>2.2777922629587E-2</v>
      </c>
      <c r="G13" s="45">
        <f>INDEX('Full Calculations (World)'!BU:BU,MATCH('North America'!$A13,'Full Calculations (World)'!$A:$A,0))</f>
        <v>0.79833753901091409</v>
      </c>
      <c r="H13" s="20">
        <f>INDEX('Full Calculations (World)'!BV:BV,MATCH('North America'!$A13,'Full Calculations (World)'!$A:$A,0))</f>
        <v>0.96234477319023704</v>
      </c>
      <c r="I13" s="20">
        <f>INDEX('Full Calculations (World)'!BW:BW,MATCH('North America'!$A13,'Full Calculations (World)'!$A:$A,0))</f>
        <v>6.9738265755669326E-2</v>
      </c>
      <c r="J13" s="45">
        <f>INDEX('Full Calculations (World)'!BX:BX,MATCH('North America'!$A13,'Full Calculations (World)'!$A:$A,0))</f>
        <v>0.50959444724602243</v>
      </c>
      <c r="K13" s="20" t="str">
        <f>INDEX('Full Calculations (World)'!BY:BY,MATCH('North America'!$A13,'Full Calculations (World)'!$A:$A,0))</f>
        <v/>
      </c>
      <c r="L13" s="20" t="str">
        <f>INDEX('Full Calculations (World)'!BZ:BZ,MATCH('North America'!$A13,'Full Calculations (World)'!$A:$A,0))</f>
        <v/>
      </c>
      <c r="M13" s="45" t="str">
        <f>INDEX('Full Calculations (World)'!CA:CA,MATCH('North America'!$A13,'Full Calculations (World)'!$A:$A,0))</f>
        <v/>
      </c>
      <c r="N13" s="20" t="str">
        <f>INDEX('Full Calculations (World)'!CB:CB,MATCH('North America'!$A13,'Full Calculations (World)'!$A:$A,0))</f>
        <v/>
      </c>
      <c r="O13" s="20" t="str">
        <f>INDEX('Full Calculations (World)'!CC:CC,MATCH('North America'!$A13,'Full Calculations (World)'!$A:$A,0))</f>
        <v/>
      </c>
      <c r="P13" s="45" t="str">
        <f>INDEX('Full Calculations (World)'!CD:CD,MATCH('North America'!$A13,'Full Calculations (World)'!$A:$A,0))</f>
        <v/>
      </c>
      <c r="Q13" s="20" t="str">
        <f>INDEX('Full Calculations (World)'!CE:CE,MATCH('North America'!$A13,'Full Calculations (World)'!$A:$A,0))</f>
        <v/>
      </c>
      <c r="R13" s="20" t="str">
        <f>INDEX('Full Calculations (World)'!CF:CF,MATCH('North America'!$A13,'Full Calculations (World)'!$A:$A,0))</f>
        <v/>
      </c>
      <c r="S13" s="45" t="str">
        <f>INDEX('Full Calculations (World)'!CG:CG,MATCH('North America'!$A13,'Full Calculations (World)'!$A:$A,0))</f>
        <v/>
      </c>
    </row>
    <row r="14" spans="1:19" x14ac:dyDescent="0.45">
      <c r="A14" s="80" t="s">
        <v>118</v>
      </c>
      <c r="B14" s="20">
        <f>INDEX('Full Calculations (World)'!BP:BP,MATCH('North America'!$A14,'Full Calculations (World)'!$A:$A,0))</f>
        <v>0.96764183860945918</v>
      </c>
      <c r="C14" s="20">
        <f>INDEX('Full Calculations (World)'!BQ:BQ,MATCH('North America'!$A14,'Full Calculations (World)'!$A:$A,0))</f>
        <v>7.002667594106593E-2</v>
      </c>
      <c r="D14" s="45">
        <f>INDEX('Full Calculations (World)'!BR:BR,MATCH('North America'!$A14,'Full Calculations (World)'!$A:$A,0))</f>
        <v>0.50822257403649451</v>
      </c>
      <c r="E14" s="20">
        <f>INDEX('Full Calculations (World)'!BS:BS,MATCH('North America'!$A14,'Full Calculations (World)'!$A:$A,0))</f>
        <v>2.7844563813150138</v>
      </c>
      <c r="F14" s="20">
        <f>INDEX('Full Calculations (World)'!BT:BT,MATCH('North America'!$A14,'Full Calculations (World)'!$A:$A,0))</f>
        <v>0.14235306272481241</v>
      </c>
      <c r="G14" s="45">
        <f>INDEX('Full Calculations (World)'!BU:BU,MATCH('North America'!$A14,'Full Calculations (World)'!$A:$A,0))</f>
        <v>0.26423874375651341</v>
      </c>
      <c r="H14" s="20">
        <f>INDEX('Full Calculations (World)'!BV:BV,MATCH('North America'!$A14,'Full Calculations (World)'!$A:$A,0))</f>
        <v>2.0177490509993388</v>
      </c>
      <c r="I14" s="20">
        <f>INDEX('Full Calculations (World)'!BW:BW,MATCH('North America'!$A14,'Full Calculations (World)'!$A:$A,0))</f>
        <v>0.11678176010971275</v>
      </c>
      <c r="J14" s="45">
        <f>INDEX('Full Calculations (World)'!BX:BX,MATCH('North America'!$A14,'Full Calculations (World)'!$A:$A,0))</f>
        <v>0.33137281566498922</v>
      </c>
      <c r="K14" s="20">
        <f>INDEX('Full Calculations (World)'!BY:BY,MATCH('North America'!$A14,'Full Calculations (World)'!$A:$A,0))</f>
        <v>1.3039499464122377</v>
      </c>
      <c r="L14" s="20">
        <f>INDEX('Full Calculations (World)'!BZ:BZ,MATCH('North America'!$A14,'Full Calculations (World)'!$A:$A,0))</f>
        <v>8.704445231291702E-2</v>
      </c>
      <c r="M14" s="45">
        <f>INDEX('Full Calculations (World)'!CA:CA,MATCH('North America'!$A14,'Full Calculations (World)'!$A:$A,0))</f>
        <v>0.43403720708308891</v>
      </c>
      <c r="N14" s="20">
        <f>INDEX('Full Calculations (World)'!CB:CB,MATCH('North America'!$A14,'Full Calculations (World)'!$A:$A,0))</f>
        <v>4.689873033498948E-2</v>
      </c>
      <c r="O14" s="20">
        <f>INDEX('Full Calculations (World)'!CC:CC,MATCH('North America'!$A14,'Full Calculations (World)'!$A:$A,0))</f>
        <v>4.593739374307626E-3</v>
      </c>
      <c r="P14" s="45">
        <f>INDEX('Full Calculations (World)'!CD:CD,MATCH('North America'!$A14,'Full Calculations (World)'!$A:$A,0))</f>
        <v>0.95520222828049217</v>
      </c>
      <c r="Q14" s="20">
        <f>INDEX('Full Calculations (World)'!CE:CE,MATCH('North America'!$A14,'Full Calculations (World)'!$A:$A,0))</f>
        <v>0.18560933447925643</v>
      </c>
      <c r="R14" s="20">
        <f>INDEX('Full Calculations (World)'!CF:CF,MATCH('North America'!$A14,'Full Calculations (World)'!$A:$A,0))</f>
        <v>1.7171447910192983E-2</v>
      </c>
      <c r="S14" s="45">
        <f>INDEX('Full Calculations (World)'!CG:CG,MATCH('North America'!$A14,'Full Calculations (World)'!$A:$A,0))</f>
        <v>0.84344815017774821</v>
      </c>
    </row>
    <row r="15" spans="1:19" x14ac:dyDescent="0.45">
      <c r="A15" s="80" t="s">
        <v>122</v>
      </c>
      <c r="B15" s="20">
        <f>INDEX('Full Calculations (World)'!BP:BP,MATCH('North America'!$A15,'Full Calculations (World)'!$A:$A,0))</f>
        <v>3.0013845335375553</v>
      </c>
      <c r="C15" s="20">
        <f>INDEX('Full Calculations (World)'!BQ:BQ,MATCH('North America'!$A15,'Full Calculations (World)'!$A:$A,0))</f>
        <v>0.14873810909025509</v>
      </c>
      <c r="D15" s="45">
        <f>INDEX('Full Calculations (World)'!BR:BR,MATCH('North America'!$A15,'Full Calculations (World)'!$A:$A,0))</f>
        <v>0.2499134965956189</v>
      </c>
      <c r="E15" s="20">
        <f>INDEX('Full Calculations (World)'!BS:BS,MATCH('North America'!$A15,'Full Calculations (World)'!$A:$A,0))</f>
        <v>5.7342394046291352</v>
      </c>
      <c r="F15" s="20">
        <f>INDEX('Full Calculations (World)'!BT:BT,MATCH('North America'!$A15,'Full Calculations (World)'!$A:$A,0))</f>
        <v>0.21012116041850137</v>
      </c>
      <c r="G15" s="45">
        <f>INDEX('Full Calculations (World)'!BU:BU,MATCH('North America'!$A15,'Full Calculations (World)'!$A:$A,0))</f>
        <v>0.14849486926654215</v>
      </c>
      <c r="H15" s="20">
        <f>INDEX('Full Calculations (World)'!BV:BV,MATCH('North America'!$A15,'Full Calculations (World)'!$A:$A,0))</f>
        <v>0.85216199857566388</v>
      </c>
      <c r="I15" s="20">
        <f>INDEX('Full Calculations (World)'!BW:BW,MATCH('North America'!$A15,'Full Calculations (World)'!$A:$A,0))</f>
        <v>6.3574452716115948E-2</v>
      </c>
      <c r="J15" s="45">
        <f>INDEX('Full Calculations (World)'!BX:BX,MATCH('North America'!$A15,'Full Calculations (World)'!$A:$A,0))</f>
        <v>0.53990957635941816</v>
      </c>
      <c r="K15" s="20">
        <f>INDEX('Full Calculations (World)'!BY:BY,MATCH('North America'!$A15,'Full Calculations (World)'!$A:$A,0))</f>
        <v>1.3693682434576173</v>
      </c>
      <c r="L15" s="20">
        <f>INDEX('Full Calculations (World)'!BZ:BZ,MATCH('North America'!$A15,'Full Calculations (World)'!$A:$A,0))</f>
        <v>9.0092260769740529E-2</v>
      </c>
      <c r="M15" s="45">
        <f>INDEX('Full Calculations (World)'!CA:CA,MATCH('North America'!$A15,'Full Calculations (World)'!$A:$A,0))</f>
        <v>0.42205343249671512</v>
      </c>
      <c r="N15" s="20">
        <f>INDEX('Full Calculations (World)'!CB:CB,MATCH('North America'!$A15,'Full Calculations (World)'!$A:$A,0))</f>
        <v>0.23270682483831151</v>
      </c>
      <c r="O15" s="20">
        <f>INDEX('Full Calculations (World)'!CC:CC,MATCH('North America'!$A15,'Full Calculations (World)'!$A:$A,0))</f>
        <v>2.1141625608254611E-2</v>
      </c>
      <c r="P15" s="45">
        <f>INDEX('Full Calculations (World)'!CD:CD,MATCH('North America'!$A15,'Full Calculations (World)'!$A:$A,0))</f>
        <v>0.8112228957044717</v>
      </c>
      <c r="Q15" s="20" t="str">
        <f>INDEX('Full Calculations (World)'!CE:CE,MATCH('North America'!$A15,'Full Calculations (World)'!$A:$A,0))</f>
        <v/>
      </c>
      <c r="R15" s="20" t="str">
        <f>INDEX('Full Calculations (World)'!CF:CF,MATCH('North America'!$A15,'Full Calculations (World)'!$A:$A,0))</f>
        <v/>
      </c>
      <c r="S15" s="45" t="str">
        <f>INDEX('Full Calculations (World)'!CG:CG,MATCH('North America'!$A15,'Full Calculations (World)'!$A:$A,0))</f>
        <v/>
      </c>
    </row>
    <row r="16" spans="1:19" x14ac:dyDescent="0.45">
      <c r="A16" s="80" t="s">
        <v>123</v>
      </c>
      <c r="B16" s="20">
        <f>INDEX('Full Calculations (World)'!BP:BP,MATCH('North America'!$A16,'Full Calculations (World)'!$A:$A,0))</f>
        <v>1.204331877729258</v>
      </c>
      <c r="C16" s="20">
        <f>INDEX('Full Calculations (World)'!BQ:BQ,MATCH('North America'!$A16,'Full Calculations (World)'!$A:$A,0))</f>
        <v>8.2250258255954112E-2</v>
      </c>
      <c r="D16" s="45">
        <f>INDEX('Full Calculations (World)'!BR:BR,MATCH('North America'!$A16,'Full Calculations (World)'!$A:$A,0))</f>
        <v>0.45365219734068679</v>
      </c>
      <c r="E16" s="20">
        <f>INDEX('Full Calculations (World)'!BS:BS,MATCH('North America'!$A16,'Full Calculations (World)'!$A:$A,0))</f>
        <v>4.9254159440126708</v>
      </c>
      <c r="F16" s="20">
        <f>INDEX('Full Calculations (World)'!BT:BT,MATCH('North America'!$A16,'Full Calculations (World)'!$A:$A,0))</f>
        <v>0.19473581855901512</v>
      </c>
      <c r="G16" s="45">
        <f>INDEX('Full Calculations (World)'!BU:BU,MATCH('North America'!$A16,'Full Calculations (World)'!$A:$A,0))</f>
        <v>0.16876452378173531</v>
      </c>
      <c r="H16" s="20">
        <f>INDEX('Full Calculations (World)'!BV:BV,MATCH('North America'!$A16,'Full Calculations (World)'!$A:$A,0))</f>
        <v>1.0249739854393645</v>
      </c>
      <c r="I16" s="20">
        <f>INDEX('Full Calculations (World)'!BW:BW,MATCH('North America'!$A16,'Full Calculations (World)'!$A:$A,0))</f>
        <v>7.3104323986817432E-2</v>
      </c>
      <c r="J16" s="45">
        <f>INDEX('Full Calculations (World)'!BX:BX,MATCH('North America'!$A16,'Full Calculations (World)'!$A:$A,0))</f>
        <v>0.49383350462303699</v>
      </c>
      <c r="K16" s="20">
        <f>INDEX('Full Calculations (World)'!BY:BY,MATCH('North America'!$A16,'Full Calculations (World)'!$A:$A,0))</f>
        <v>0.8906367127687651</v>
      </c>
      <c r="L16" s="20">
        <f>INDEX('Full Calculations (World)'!BZ:BZ,MATCH('North America'!$A16,'Full Calculations (World)'!$A:$A,0))</f>
        <v>6.5763416893215743E-2</v>
      </c>
      <c r="M16" s="45">
        <f>INDEX('Full Calculations (World)'!CA:CA,MATCH('North America'!$A16,'Full Calculations (World)'!$A:$A,0))</f>
        <v>0.5289223430637493</v>
      </c>
      <c r="N16" s="20">
        <f>INDEX('Full Calculations (World)'!CB:CB,MATCH('North America'!$A16,'Full Calculations (World)'!$A:$A,0))</f>
        <v>0.20147745298599662</v>
      </c>
      <c r="O16" s="20">
        <f>INDEX('Full Calculations (World)'!CC:CC,MATCH('North America'!$A16,'Full Calculations (World)'!$A:$A,0))</f>
        <v>1.8524693164704731E-2</v>
      </c>
      <c r="P16" s="45">
        <f>INDEX('Full Calculations (World)'!CD:CD,MATCH('North America'!$A16,'Full Calculations (World)'!$A:$A,0))</f>
        <v>0.83230858599529223</v>
      </c>
      <c r="Q16" s="20">
        <f>INDEX('Full Calculations (World)'!CE:CE,MATCH('North America'!$A16,'Full Calculations (World)'!$A:$A,0))</f>
        <v>0.29274735831613596</v>
      </c>
      <c r="R16" s="20">
        <f>INDEX('Full Calculations (World)'!CF:CF,MATCH('North America'!$A16,'Full Calculations (World)'!$A:$A,0))</f>
        <v>2.6009461953687474E-2</v>
      </c>
      <c r="S16" s="45">
        <f>INDEX('Full Calculations (World)'!CG:CG,MATCH('North America'!$A16,'Full Calculations (World)'!$A:$A,0))</f>
        <v>0.77354634961509172</v>
      </c>
    </row>
    <row r="17" spans="1:19" x14ac:dyDescent="0.45">
      <c r="A17" s="80" t="s">
        <v>133</v>
      </c>
      <c r="B17" s="20">
        <f>INDEX('Full Calculations (World)'!BP:BP,MATCH('North America'!$A17,'Full Calculations (World)'!$A:$A,0))</f>
        <v>1.8421068160954461</v>
      </c>
      <c r="C17" s="20">
        <f>INDEX('Full Calculations (World)'!BQ:BQ,MATCH('North America'!$A17,'Full Calculations (World)'!$A:$A,0))</f>
        <v>0.11010495108334961</v>
      </c>
      <c r="D17" s="45">
        <f>INDEX('Full Calculations (World)'!BR:BR,MATCH('North America'!$A17,'Full Calculations (World)'!$A:$A,0))</f>
        <v>0.35185165959871406</v>
      </c>
      <c r="E17" s="20">
        <f>INDEX('Full Calculations (World)'!BS:BS,MATCH('North America'!$A17,'Full Calculations (World)'!$A:$A,0))</f>
        <v>9.3034175963846515</v>
      </c>
      <c r="F17" s="20">
        <f>INDEX('Full Calculations (World)'!BT:BT,MATCH('North America'!$A17,'Full Calculations (World)'!$A:$A,0))</f>
        <v>0.2626940389399024</v>
      </c>
      <c r="G17" s="45">
        <f>INDEX('Full Calculations (World)'!BU:BU,MATCH('North America'!$A17,'Full Calculations (World)'!$A:$A,0))</f>
        <v>9.7055175202341429E-2</v>
      </c>
      <c r="H17" s="20">
        <f>INDEX('Full Calculations (World)'!BV:BV,MATCH('North America'!$A17,'Full Calculations (World)'!$A:$A,0))</f>
        <v>3.1649128246676268</v>
      </c>
      <c r="I17" s="20">
        <f>INDEX('Full Calculations (World)'!BW:BW,MATCH('North America'!$A17,'Full Calculations (World)'!$A:$A,0))</f>
        <v>0.15334859675522261</v>
      </c>
      <c r="J17" s="45">
        <f>INDEX('Full Calculations (World)'!BX:BX,MATCH('North America'!$A17,'Full Calculations (World)'!$A:$A,0))</f>
        <v>0.24010106383914606</v>
      </c>
      <c r="K17" s="20">
        <f>INDEX('Full Calculations (World)'!BY:BY,MATCH('North America'!$A17,'Full Calculations (World)'!$A:$A,0))</f>
        <v>3.7572153227094525</v>
      </c>
      <c r="L17" s="20">
        <f>INDEX('Full Calculations (World)'!BZ:BZ,MATCH('North America'!$A17,'Full Calculations (World)'!$A:$A,0))</f>
        <v>0.16878675362911277</v>
      </c>
      <c r="M17" s="45">
        <f>INDEX('Full Calculations (World)'!CA:CA,MATCH('North America'!$A17,'Full Calculations (World)'!$A:$A,0))</f>
        <v>0.21020700812643775</v>
      </c>
      <c r="N17" s="20">
        <f>INDEX('Full Calculations (World)'!CB:CB,MATCH('North America'!$A17,'Full Calculations (World)'!$A:$A,0))</f>
        <v>0.40743476120137956</v>
      </c>
      <c r="O17" s="20">
        <f>INDEX('Full Calculations (World)'!CC:CC,MATCH('North America'!$A17,'Full Calculations (World)'!$A:$A,0))</f>
        <v>3.4767612904537559E-2</v>
      </c>
      <c r="P17" s="45">
        <f>INDEX('Full Calculations (World)'!CD:CD,MATCH('North America'!$A17,'Full Calculations (World)'!$A:$A,0))</f>
        <v>0.71051250655938381</v>
      </c>
      <c r="Q17" s="20" t="str">
        <f>INDEX('Full Calculations (World)'!CE:CE,MATCH('North America'!$A17,'Full Calculations (World)'!$A:$A,0))</f>
        <v/>
      </c>
      <c r="R17" s="20" t="str">
        <f>INDEX('Full Calculations (World)'!CF:CF,MATCH('North America'!$A17,'Full Calculations (World)'!$A:$A,0))</f>
        <v/>
      </c>
      <c r="S17" s="45" t="str">
        <f>INDEX('Full Calculations (World)'!CG:CG,MATCH('North America'!$A17,'Full Calculations (World)'!$A:$A,0))</f>
        <v/>
      </c>
    </row>
    <row r="18" spans="1:19" x14ac:dyDescent="0.45">
      <c r="A18" s="80" t="s">
        <v>158</v>
      </c>
      <c r="B18" s="20">
        <f>INDEX('Full Calculations (World)'!BP:BP,MATCH('North America'!$A18,'Full Calculations (World)'!$A:$A,0))</f>
        <v>0.66033201393321894</v>
      </c>
      <c r="C18" s="20">
        <f>INDEX('Full Calculations (World)'!BQ:BQ,MATCH('North America'!$A18,'Full Calculations (World)'!$A:$A,0))</f>
        <v>5.2009094327645888E-2</v>
      </c>
      <c r="D18" s="45">
        <f>INDEX('Full Calculations (World)'!BR:BR,MATCH('North America'!$A18,'Full Calculations (World)'!$A:$A,0))</f>
        <v>0.60228917566376672</v>
      </c>
      <c r="E18" s="20">
        <f>INDEX('Full Calculations (World)'!BS:BS,MATCH('North America'!$A18,'Full Calculations (World)'!$A:$A,0))</f>
        <v>5.230552509484923</v>
      </c>
      <c r="F18" s="20">
        <f>INDEX('Full Calculations (World)'!BT:BT,MATCH('North America'!$A18,'Full Calculations (World)'!$A:$A,0))</f>
        <v>0.20075016793086298</v>
      </c>
      <c r="G18" s="45">
        <f>INDEX('Full Calculations (World)'!BU:BU,MATCH('North America'!$A18,'Full Calculations (World)'!$A:$A,0))</f>
        <v>0.16049940971971194</v>
      </c>
      <c r="H18" s="20">
        <f>INDEX('Full Calculations (World)'!BV:BV,MATCH('North America'!$A18,'Full Calculations (World)'!$A:$A,0))</f>
        <v>149.19531800958973</v>
      </c>
      <c r="I18" s="20">
        <f>INDEX('Full Calculations (World)'!BW:BW,MATCH('North America'!$A18,'Full Calculations (World)'!$A:$A,0))</f>
        <v>0.65069045294392214</v>
      </c>
      <c r="J18" s="45">
        <f>INDEX('Full Calculations (World)'!BX:BX,MATCH('North America'!$A18,'Full Calculations (World)'!$A:$A,0))</f>
        <v>6.6579971549855614E-3</v>
      </c>
      <c r="K18" s="20">
        <f>INDEX('Full Calculations (World)'!BY:BY,MATCH('North America'!$A18,'Full Calculations (World)'!$A:$A,0))</f>
        <v>2.8496199783881671</v>
      </c>
      <c r="L18" s="20">
        <f>INDEX('Full Calculations (World)'!BZ:BZ,MATCH('North America'!$A18,'Full Calculations (World)'!$A:$A,0))</f>
        <v>0.14430497463768743</v>
      </c>
      <c r="M18" s="45">
        <f>INDEX('Full Calculations (World)'!CA:CA,MATCH('North America'!$A18,'Full Calculations (World)'!$A:$A,0))</f>
        <v>0.25976590043017683</v>
      </c>
      <c r="N18" s="20">
        <f>INDEX('Full Calculations (World)'!CB:CB,MATCH('North America'!$A18,'Full Calculations (World)'!$A:$A,0))</f>
        <v>0.30639694335602874</v>
      </c>
      <c r="O18" s="20">
        <f>INDEX('Full Calculations (World)'!CC:CC,MATCH('North America'!$A18,'Full Calculations (World)'!$A:$A,0))</f>
        <v>2.7087669844232831E-2</v>
      </c>
      <c r="P18" s="45">
        <f>INDEX('Full Calculations (World)'!CD:CD,MATCH('North America'!$A18,'Full Calculations (World)'!$A:$A,0))</f>
        <v>0.76546413024442661</v>
      </c>
      <c r="Q18" s="20">
        <f>INDEX('Full Calculations (World)'!CE:CE,MATCH('North America'!$A18,'Full Calculations (World)'!$A:$A,0))</f>
        <v>1.0701884920634916</v>
      </c>
      <c r="R18" s="20">
        <f>INDEX('Full Calculations (World)'!CF:CF,MATCH('North America'!$A18,'Full Calculations (World)'!$A:$A,0))</f>
        <v>7.5476658122171969E-2</v>
      </c>
      <c r="S18" s="45">
        <f>INDEX('Full Calculations (World)'!CG:CG,MATCH('North America'!$A18,'Full Calculations (World)'!$A:$A,0))</f>
        <v>0.48304780160536731</v>
      </c>
    </row>
    <row r="19" spans="1:19" x14ac:dyDescent="0.45">
      <c r="A19" s="80" t="s">
        <v>171</v>
      </c>
      <c r="B19" s="20">
        <f>INDEX('Full Calculations (World)'!BP:BP,MATCH('North America'!$A19,'Full Calculations (World)'!$A:$A,0))</f>
        <v>1.2791052190532484</v>
      </c>
      <c r="C19" s="20">
        <f>INDEX('Full Calculations (World)'!BQ:BQ,MATCH('North America'!$A19,'Full Calculations (World)'!$A:$A,0))</f>
        <v>8.5866506555191124E-2</v>
      </c>
      <c r="D19" s="45">
        <f>INDEX('Full Calculations (World)'!BR:BR,MATCH('North America'!$A19,'Full Calculations (World)'!$A:$A,0))</f>
        <v>0.43876868502604938</v>
      </c>
      <c r="E19" s="20">
        <f>INDEX('Full Calculations (World)'!BS:BS,MATCH('North America'!$A19,'Full Calculations (World)'!$A:$A,0))</f>
        <v>6239.6264699571257</v>
      </c>
      <c r="F19" s="20">
        <f>INDEX('Full Calculations (World)'!BT:BT,MATCH('North America'!$A19,'Full Calculations (World)'!$A:$A,0))</f>
        <v>1.3961986485229727</v>
      </c>
      <c r="G19" s="45">
        <f>INDEX('Full Calculations (World)'!BU:BU,MATCH('North America'!$A19,'Full Calculations (World)'!$A:$A,0))</f>
        <v>1.6024032279677046E-4</v>
      </c>
      <c r="H19" s="20">
        <f>INDEX('Full Calculations (World)'!BV:BV,MATCH('North America'!$A19,'Full Calculations (World)'!$A:$A,0))</f>
        <v>4707374.1633702507</v>
      </c>
      <c r="I19" s="20">
        <f>INDEX('Full Calculations (World)'!BW:BW,MATCH('North America'!$A19,'Full Calculations (World)'!$A:$A,0))</f>
        <v>3.648125881163506</v>
      </c>
      <c r="J19" s="45">
        <f>INDEX('Full Calculations (World)'!BX:BX,MATCH('North America'!$A19,'Full Calculations (World)'!$A:$A,0))</f>
        <v>2.124326116561419E-7</v>
      </c>
      <c r="K19" s="20" t="str">
        <f>INDEX('Full Calculations (World)'!BY:BY,MATCH('North America'!$A19,'Full Calculations (World)'!$A:$A,0))</f>
        <v/>
      </c>
      <c r="L19" s="20" t="str">
        <f>INDEX('Full Calculations (World)'!BZ:BZ,MATCH('North America'!$A19,'Full Calculations (World)'!$A:$A,0))</f>
        <v/>
      </c>
      <c r="M19" s="45" t="str">
        <f>INDEX('Full Calculations (World)'!CA:CA,MATCH('North America'!$A19,'Full Calculations (World)'!$A:$A,0))</f>
        <v/>
      </c>
      <c r="N19" s="20" t="str">
        <f>INDEX('Full Calculations (World)'!CB:CB,MATCH('North America'!$A19,'Full Calculations (World)'!$A:$A,0))</f>
        <v/>
      </c>
      <c r="O19" s="20" t="str">
        <f>INDEX('Full Calculations (World)'!CC:CC,MATCH('North America'!$A19,'Full Calculations (World)'!$A:$A,0))</f>
        <v/>
      </c>
      <c r="P19" s="45" t="str">
        <f>INDEX('Full Calculations (World)'!CD:CD,MATCH('North America'!$A19,'Full Calculations (World)'!$A:$A,0))</f>
        <v/>
      </c>
      <c r="Q19" s="20" t="str">
        <f>INDEX('Full Calculations (World)'!CE:CE,MATCH('North America'!$A19,'Full Calculations (World)'!$A:$A,0))</f>
        <v/>
      </c>
      <c r="R19" s="20" t="str">
        <f>INDEX('Full Calculations (World)'!CF:CF,MATCH('North America'!$A19,'Full Calculations (World)'!$A:$A,0))</f>
        <v/>
      </c>
      <c r="S19" s="45" t="str">
        <f>INDEX('Full Calculations (World)'!CG:CG,MATCH('North America'!$A19,'Full Calculations (World)'!$A:$A,0))</f>
        <v/>
      </c>
    </row>
    <row r="20" spans="1:19" x14ac:dyDescent="0.45">
      <c r="A20" s="80" t="s">
        <v>179</v>
      </c>
      <c r="B20" s="20">
        <f>INDEX('Full Calculations (World)'!BP:BP,MATCH('North America'!$A20,'Full Calculations (World)'!$A:$A,0))</f>
        <v>0.26409516918967091</v>
      </c>
      <c r="C20" s="20">
        <f>INDEX('Full Calculations (World)'!BQ:BQ,MATCH('North America'!$A20,'Full Calculations (World)'!$A:$A,0))</f>
        <v>2.371243143118984E-2</v>
      </c>
      <c r="D20" s="45">
        <f>INDEX('Full Calculations (World)'!BR:BR,MATCH('North America'!$A20,'Full Calculations (World)'!$A:$A,0))</f>
        <v>0.79107967847154648</v>
      </c>
      <c r="E20" s="20">
        <f>INDEX('Full Calculations (World)'!BS:BS,MATCH('North America'!$A20,'Full Calculations (World)'!$A:$A,0))</f>
        <v>0.11500910143967835</v>
      </c>
      <c r="F20" s="20">
        <f>INDEX('Full Calculations (World)'!BT:BT,MATCH('North America'!$A20,'Full Calculations (World)'!$A:$A,0))</f>
        <v>1.0945727662874605E-2</v>
      </c>
      <c r="G20" s="45">
        <f>INDEX('Full Calculations (World)'!BU:BU,MATCH('North America'!$A20,'Full Calculations (World)'!$A:$A,0))</f>
        <v>0.89685366577619785</v>
      </c>
      <c r="H20" s="20">
        <f>INDEX('Full Calculations (World)'!BV:BV,MATCH('North America'!$A20,'Full Calculations (World)'!$A:$A,0))</f>
        <v>0.35400789029351509</v>
      </c>
      <c r="I20" s="20">
        <f>INDEX('Full Calculations (World)'!BW:BW,MATCH('North America'!$A20,'Full Calculations (World)'!$A:$A,0))</f>
        <v>3.0770829175587711E-2</v>
      </c>
      <c r="J20" s="45">
        <f>INDEX('Full Calculations (World)'!BX:BX,MATCH('North America'!$A20,'Full Calculations (World)'!$A:$A,0))</f>
        <v>0.73854813341096925</v>
      </c>
      <c r="K20" s="20">
        <f>INDEX('Full Calculations (World)'!BY:BY,MATCH('North America'!$A20,'Full Calculations (World)'!$A:$A,0))</f>
        <v>0.78217466889693399</v>
      </c>
      <c r="L20" s="20">
        <f>INDEX('Full Calculations (World)'!BZ:BZ,MATCH('North America'!$A20,'Full Calculations (World)'!$A:$A,0))</f>
        <v>5.9485522608166308E-2</v>
      </c>
      <c r="M20" s="45">
        <f>INDEX('Full Calculations (World)'!CA:CA,MATCH('North America'!$A20,'Full Calculations (World)'!$A:$A,0))</f>
        <v>0.56111222847698972</v>
      </c>
      <c r="N20" s="20">
        <f>INDEX('Full Calculations (World)'!CB:CB,MATCH('North America'!$A20,'Full Calculations (World)'!$A:$A,0))</f>
        <v>0.10207159060075832</v>
      </c>
      <c r="O20" s="20">
        <f>INDEX('Full Calculations (World)'!CC:CC,MATCH('North America'!$A20,'Full Calculations (World)'!$A:$A,0))</f>
        <v>9.7665517813843028E-3</v>
      </c>
      <c r="P20" s="45">
        <f>INDEX('Full Calculations (World)'!CD:CD,MATCH('North America'!$A20,'Full Calculations (World)'!$A:$A,0))</f>
        <v>0.90738206894062357</v>
      </c>
      <c r="Q20" s="20">
        <f>INDEX('Full Calculations (World)'!CE:CE,MATCH('North America'!$A20,'Full Calculations (World)'!$A:$A,0))</f>
        <v>-6.1913978625105504E-3</v>
      </c>
      <c r="R20" s="20">
        <f>INDEX('Full Calculations (World)'!CF:CF,MATCH('North America'!$A20,'Full Calculations (World)'!$A:$A,0))</f>
        <v>-6.2087158421331168E-4</v>
      </c>
      <c r="S20" s="45">
        <f>INDEX('Full Calculations (World)'!CG:CG,MATCH('North America'!$A20,'Full Calculations (World)'!$A:$A,0))</f>
        <v>1.0062299700859845</v>
      </c>
    </row>
    <row r="21" spans="1:19" x14ac:dyDescent="0.45">
      <c r="A21" s="80" t="s">
        <v>303</v>
      </c>
      <c r="B21" s="20">
        <f>INDEX('Full Calculations (World)'!BP:BP,MATCH('North America'!$A21,'Full Calculations (World)'!$A:$A,0))</f>
        <v>0.40497565159910676</v>
      </c>
      <c r="C21" s="20">
        <f>INDEX('Full Calculations (World)'!BQ:BQ,MATCH('North America'!$A21,'Full Calculations (World)'!$A:$A,0))</f>
        <v>3.4586673086653752E-2</v>
      </c>
      <c r="D21" s="45">
        <f>INDEX('Full Calculations (World)'!BR:BR,MATCH('North America'!$A21,'Full Calculations (World)'!$A:$A,0))</f>
        <v>0.71175610684913004</v>
      </c>
      <c r="E21" s="20">
        <f>INDEX('Full Calculations (World)'!BS:BS,MATCH('North America'!$A21,'Full Calculations (World)'!$A:$A,0))</f>
        <v>0.41058677630413154</v>
      </c>
      <c r="F21" s="20">
        <f>INDEX('Full Calculations (World)'!BT:BT,MATCH('North America'!$A21,'Full Calculations (World)'!$A:$A,0))</f>
        <v>3.4999120670182515E-2</v>
      </c>
      <c r="G21" s="45">
        <f>INDEX('Full Calculations (World)'!BU:BU,MATCH('North America'!$A21,'Full Calculations (World)'!$A:$A,0))</f>
        <v>0.70892483666980977</v>
      </c>
      <c r="H21" s="20">
        <f>INDEX('Full Calculations (World)'!BV:BV,MATCH('North America'!$A21,'Full Calculations (World)'!$A:$A,0))</f>
        <v>0.58097706186178555</v>
      </c>
      <c r="I21" s="20">
        <f>INDEX('Full Calculations (World)'!BW:BW,MATCH('North America'!$A21,'Full Calculations (World)'!$A:$A,0))</f>
        <v>4.6869523725650009E-2</v>
      </c>
      <c r="J21" s="45">
        <f>INDEX('Full Calculations (World)'!BX:BX,MATCH('North America'!$A21,'Full Calculations (World)'!$A:$A,0))</f>
        <v>0.63252024594359579</v>
      </c>
      <c r="K21" s="20" t="str">
        <f>INDEX('Full Calculations (World)'!BY:BY,MATCH('North America'!$A21,'Full Calculations (World)'!$A:$A,0))</f>
        <v/>
      </c>
      <c r="L21" s="20" t="str">
        <f>INDEX('Full Calculations (World)'!BZ:BZ,MATCH('North America'!$A21,'Full Calculations (World)'!$A:$A,0))</f>
        <v/>
      </c>
      <c r="M21" s="45" t="str">
        <f>INDEX('Full Calculations (World)'!CA:CA,MATCH('North America'!$A21,'Full Calculations (World)'!$A:$A,0))</f>
        <v/>
      </c>
      <c r="N21" s="20" t="str">
        <f>INDEX('Full Calculations (World)'!CB:CB,MATCH('North America'!$A21,'Full Calculations (World)'!$A:$A,0))</f>
        <v/>
      </c>
      <c r="O21" s="20" t="str">
        <f>INDEX('Full Calculations (World)'!CC:CC,MATCH('North America'!$A21,'Full Calculations (World)'!$A:$A,0))</f>
        <v/>
      </c>
      <c r="P21" s="45" t="str">
        <f>INDEX('Full Calculations (World)'!CD:CD,MATCH('North America'!$A21,'Full Calculations (World)'!$A:$A,0))</f>
        <v/>
      </c>
      <c r="Q21" s="20" t="str">
        <f>INDEX('Full Calculations (World)'!CE:CE,MATCH('North America'!$A21,'Full Calculations (World)'!$A:$A,0))</f>
        <v/>
      </c>
      <c r="R21" s="20" t="str">
        <f>INDEX('Full Calculations (World)'!CF:CF,MATCH('North America'!$A21,'Full Calculations (World)'!$A:$A,0))</f>
        <v/>
      </c>
      <c r="S21" s="45" t="str">
        <f>INDEX('Full Calculations (World)'!CG:CG,MATCH('North America'!$A21,'Full Calculations (World)'!$A:$A,0))</f>
        <v/>
      </c>
    </row>
    <row r="22" spans="1:19" x14ac:dyDescent="0.45">
      <c r="A22" s="80" t="s">
        <v>284</v>
      </c>
      <c r="B22" s="20">
        <f>INDEX('Full Calculations (World)'!BP:BP,MATCH('North America'!$A22,'Full Calculations (World)'!$A:$A,0))</f>
        <v>0.28988937913000989</v>
      </c>
      <c r="C22" s="20">
        <f>INDEX('Full Calculations (World)'!BQ:BQ,MATCH('North America'!$A22,'Full Calculations (World)'!$A:$A,0))</f>
        <v>2.5782407922314565E-2</v>
      </c>
      <c r="D22" s="45">
        <f>INDEX('Full Calculations (World)'!BR:BR,MATCH('North America'!$A22,'Full Calculations (World)'!$A:$A,0))</f>
        <v>0.77526027904382677</v>
      </c>
      <c r="E22" s="20">
        <f>INDEX('Full Calculations (World)'!BS:BS,MATCH('North America'!$A22,'Full Calculations (World)'!$A:$A,0))</f>
        <v>0.37392601008308546</v>
      </c>
      <c r="F22" s="20">
        <f>INDEX('Full Calculations (World)'!BT:BT,MATCH('North America'!$A22,'Full Calculations (World)'!$A:$A,0))</f>
        <v>3.227719854554767E-2</v>
      </c>
      <c r="G22" s="45">
        <f>INDEX('Full Calculations (World)'!BU:BU,MATCH('North America'!$A22,'Full Calculations (World)'!$A:$A,0))</f>
        <v>0.72784123210501483</v>
      </c>
      <c r="H22" s="20">
        <f>INDEX('Full Calculations (World)'!BV:BV,MATCH('North America'!$A22,'Full Calculations (World)'!$A:$A,0))</f>
        <v>0.7250191341379697</v>
      </c>
      <c r="I22" s="20">
        <f>INDEX('Full Calculations (World)'!BW:BW,MATCH('North America'!$A22,'Full Calculations (World)'!$A:$A,0))</f>
        <v>5.6037624876840386E-2</v>
      </c>
      <c r="J22" s="45">
        <f>INDEX('Full Calculations (World)'!BX:BX,MATCH('North America'!$A22,'Full Calculations (World)'!$A:$A,0))</f>
        <v>0.57970371470674853</v>
      </c>
      <c r="K22" s="20">
        <f>INDEX('Full Calculations (World)'!BY:BY,MATCH('North America'!$A22,'Full Calculations (World)'!$A:$A,0))</f>
        <v>2.4424294147063201</v>
      </c>
      <c r="L22" s="20">
        <f>INDEX('Full Calculations (World)'!BZ:BZ,MATCH('North America'!$A22,'Full Calculations (World)'!$A:$A,0))</f>
        <v>0.13158323466429378</v>
      </c>
      <c r="M22" s="45">
        <f>INDEX('Full Calculations (World)'!CA:CA,MATCH('North America'!$A22,'Full Calculations (World)'!$A:$A,0))</f>
        <v>0.29049252127811948</v>
      </c>
      <c r="N22" s="20" t="str">
        <f>INDEX('Full Calculations (World)'!CB:CB,MATCH('North America'!$A22,'Full Calculations (World)'!$A:$A,0))</f>
        <v/>
      </c>
      <c r="O22" s="20" t="str">
        <f>INDEX('Full Calculations (World)'!CC:CC,MATCH('North America'!$A22,'Full Calculations (World)'!$A:$A,0))</f>
        <v/>
      </c>
      <c r="P22" s="45" t="str">
        <f>INDEX('Full Calculations (World)'!CD:CD,MATCH('North America'!$A22,'Full Calculations (World)'!$A:$A,0))</f>
        <v/>
      </c>
      <c r="Q22" s="20" t="str">
        <f>INDEX('Full Calculations (World)'!CE:CE,MATCH('North America'!$A22,'Full Calculations (World)'!$A:$A,0))</f>
        <v/>
      </c>
      <c r="R22" s="20" t="str">
        <f>INDEX('Full Calculations (World)'!CF:CF,MATCH('North America'!$A22,'Full Calculations (World)'!$A:$A,0))</f>
        <v/>
      </c>
      <c r="S22" s="45" t="str">
        <f>INDEX('Full Calculations (World)'!CG:CG,MATCH('North America'!$A22,'Full Calculations (World)'!$A:$A,0))</f>
        <v/>
      </c>
    </row>
    <row r="23" spans="1:19" x14ac:dyDescent="0.45">
      <c r="A23" s="80" t="s">
        <v>304</v>
      </c>
      <c r="B23" s="20">
        <f>INDEX('Full Calculations (World)'!BP:BP,MATCH('North America'!$A23,'Full Calculations (World)'!$A:$A,0))</f>
        <v>0.3416915583578366</v>
      </c>
      <c r="C23" s="20">
        <f>INDEX('Full Calculations (World)'!BQ:BQ,MATCH('North America'!$A23,'Full Calculations (World)'!$A:$A,0))</f>
        <v>2.9829358836811259E-2</v>
      </c>
      <c r="D23" s="45">
        <f>INDEX('Full Calculations (World)'!BR:BR,MATCH('North America'!$A23,'Full Calculations (World)'!$A:$A,0))</f>
        <v>0.74532778697955737</v>
      </c>
      <c r="E23" s="20">
        <f>INDEX('Full Calculations (World)'!BS:BS,MATCH('North America'!$A23,'Full Calculations (World)'!$A:$A,0))</f>
        <v>0.36200339281897698</v>
      </c>
      <c r="F23" s="20">
        <f>INDEX('Full Calculations (World)'!BT:BT,MATCH('North America'!$A23,'Full Calculations (World)'!$A:$A,0))</f>
        <v>3.1377894491685154E-2</v>
      </c>
      <c r="G23" s="45">
        <f>INDEX('Full Calculations (World)'!BU:BU,MATCH('North America'!$A23,'Full Calculations (World)'!$A:$A,0))</f>
        <v>0.73421256163706883</v>
      </c>
      <c r="H23" s="20">
        <f>INDEX('Full Calculations (World)'!BV:BV,MATCH('North America'!$A23,'Full Calculations (World)'!$A:$A,0))</f>
        <v>0.68604059874017098</v>
      </c>
      <c r="I23" s="20">
        <f>INDEX('Full Calculations (World)'!BW:BW,MATCH('North America'!$A23,'Full Calculations (World)'!$A:$A,0))</f>
        <v>5.3626785458814608E-2</v>
      </c>
      <c r="J23" s="45">
        <f>INDEX('Full Calculations (World)'!BX:BX,MATCH('North America'!$A23,'Full Calculations (World)'!$A:$A,0))</f>
        <v>0.5931055282697294</v>
      </c>
      <c r="K23" s="20" t="str">
        <f>INDEX('Full Calculations (World)'!BY:BY,MATCH('North America'!$A23,'Full Calculations (World)'!$A:$A,0))</f>
        <v/>
      </c>
      <c r="L23" s="20" t="str">
        <f>INDEX('Full Calculations (World)'!BZ:BZ,MATCH('North America'!$A23,'Full Calculations (World)'!$A:$A,0))</f>
        <v/>
      </c>
      <c r="M23" s="45" t="str">
        <f>INDEX('Full Calculations (World)'!CA:CA,MATCH('North America'!$A23,'Full Calculations (World)'!$A:$A,0))</f>
        <v/>
      </c>
      <c r="N23" s="20" t="str">
        <f>INDEX('Full Calculations (World)'!CB:CB,MATCH('North America'!$A23,'Full Calculations (World)'!$A:$A,0))</f>
        <v/>
      </c>
      <c r="O23" s="20" t="str">
        <f>INDEX('Full Calculations (World)'!CC:CC,MATCH('North America'!$A23,'Full Calculations (World)'!$A:$A,0))</f>
        <v/>
      </c>
      <c r="P23" s="45" t="str">
        <f>INDEX('Full Calculations (World)'!CD:CD,MATCH('North America'!$A23,'Full Calculations (World)'!$A:$A,0))</f>
        <v/>
      </c>
      <c r="Q23" s="20" t="str">
        <f>INDEX('Full Calculations (World)'!CE:CE,MATCH('North America'!$A23,'Full Calculations (World)'!$A:$A,0))</f>
        <v/>
      </c>
      <c r="R23" s="20" t="str">
        <f>INDEX('Full Calculations (World)'!CF:CF,MATCH('North America'!$A23,'Full Calculations (World)'!$A:$A,0))</f>
        <v/>
      </c>
      <c r="S23" s="45" t="str">
        <f>INDEX('Full Calculations (World)'!CG:CG,MATCH('North America'!$A23,'Full Calculations (World)'!$A:$A,0))</f>
        <v/>
      </c>
    </row>
    <row r="24" spans="1:19" x14ac:dyDescent="0.45">
      <c r="A24" s="80" t="s">
        <v>315</v>
      </c>
      <c r="B24" s="20">
        <f>INDEX('Full Calculations (World)'!BP:BP,MATCH('North America'!$A24,'Full Calculations (World)'!$A:$A,0))</f>
        <v>0.83478943960977925</v>
      </c>
      <c r="C24" s="20">
        <f>INDEX('Full Calculations (World)'!BQ:BQ,MATCH('North America'!$A24,'Full Calculations (World)'!$A:$A,0))</f>
        <v>6.2572625414339722E-2</v>
      </c>
      <c r="D24" s="45">
        <f>INDEX('Full Calculations (World)'!BR:BR,MATCH('North America'!$A24,'Full Calculations (World)'!$A:$A,0))</f>
        <v>0.54502166756130821</v>
      </c>
      <c r="E24" s="20">
        <f>INDEX('Full Calculations (World)'!BS:BS,MATCH('North America'!$A24,'Full Calculations (World)'!$A:$A,0))</f>
        <v>0.82189542483659617</v>
      </c>
      <c r="F24" s="20">
        <f>INDEX('Full Calculations (World)'!BT:BT,MATCH('North America'!$A24,'Full Calculations (World)'!$A:$A,0))</f>
        <v>6.1823528655831961E-2</v>
      </c>
      <c r="G24" s="45">
        <f>INDEX('Full Calculations (World)'!BU:BU,MATCH('North America'!$A24,'Full Calculations (World)'!$A:$A,0))</f>
        <v>0.54887892376681768</v>
      </c>
      <c r="H24" s="20">
        <f>INDEX('Full Calculations (World)'!BV:BV,MATCH('North America'!$A24,'Full Calculations (World)'!$A:$A,0))</f>
        <v>2.0166358952167114</v>
      </c>
      <c r="I24" s="20">
        <f>INDEX('Full Calculations (World)'!BW:BW,MATCH('North America'!$A24,'Full Calculations (World)'!$A:$A,0))</f>
        <v>0.11674055858984334</v>
      </c>
      <c r="J24" s="45">
        <f>INDEX('Full Calculations (World)'!BX:BX,MATCH('North America'!$A24,'Full Calculations (World)'!$A:$A,0))</f>
        <v>0.33149509411647482</v>
      </c>
      <c r="K24" s="20">
        <f>INDEX('Full Calculations (World)'!BY:BY,MATCH('North America'!$A24,'Full Calculations (World)'!$A:$A,0))</f>
        <v>1.9747943544567752</v>
      </c>
      <c r="L24" s="20">
        <f>INDEX('Full Calculations (World)'!BZ:BZ,MATCH('North America'!$A24,'Full Calculations (World)'!$A:$A,0))</f>
        <v>0.11518185604598785</v>
      </c>
      <c r="M24" s="45">
        <f>INDEX('Full Calculations (World)'!CA:CA,MATCH('North America'!$A24,'Full Calculations (World)'!$A:$A,0))</f>
        <v>0.33615769053138772</v>
      </c>
      <c r="N24" s="20">
        <f>INDEX('Full Calculations (World)'!CB:CB,MATCH('North America'!$A24,'Full Calculations (World)'!$A:$A,0))</f>
        <v>0.3400562249072443</v>
      </c>
      <c r="O24" s="20">
        <f>INDEX('Full Calculations (World)'!CC:CC,MATCH('North America'!$A24,'Full Calculations (World)'!$A:$A,0))</f>
        <v>2.9703768210818104E-2</v>
      </c>
      <c r="P24" s="45">
        <f>INDEX('Full Calculations (World)'!CD:CD,MATCH('North America'!$A24,'Full Calculations (World)'!$A:$A,0))</f>
        <v>0.74623734542870979</v>
      </c>
      <c r="Q24" s="20" t="str">
        <f>INDEX('Full Calculations (World)'!CE:CE,MATCH('North America'!$A24,'Full Calculations (World)'!$A:$A,0))</f>
        <v/>
      </c>
      <c r="R24" s="20" t="str">
        <f>INDEX('Full Calculations (World)'!CF:CF,MATCH('North America'!$A24,'Full Calculations (World)'!$A:$A,0))</f>
        <v/>
      </c>
      <c r="S24" s="45" t="str">
        <f>INDEX('Full Calculations (World)'!CG:CG,MATCH('North America'!$A24,'Full Calculations (World)'!$A:$A,0))</f>
        <v/>
      </c>
    </row>
    <row r="25" spans="1:19" x14ac:dyDescent="0.45">
      <c r="A25" s="81" t="s">
        <v>226</v>
      </c>
      <c r="B25" s="27">
        <f>INDEX('Full Calculations (World)'!BP:BP,MATCH('North America'!$A25,'Full Calculations (World)'!$A:$A,0))</f>
        <v>0.2879303616989346</v>
      </c>
      <c r="C25" s="27">
        <f>INDEX('Full Calculations (World)'!BQ:BQ,MATCH('North America'!$A25,'Full Calculations (World)'!$A:$A,0))</f>
        <v>2.5626510807698066E-2</v>
      </c>
      <c r="D25" s="50">
        <f>INDEX('Full Calculations (World)'!BR:BR,MATCH('North America'!$A25,'Full Calculations (World)'!$A:$A,0))</f>
        <v>0.7764394952851954</v>
      </c>
      <c r="E25" s="27">
        <f>INDEX('Full Calculations (World)'!BS:BS,MATCH('North America'!$A25,'Full Calculations (World)'!$A:$A,0))</f>
        <v>0.34370798601774299</v>
      </c>
      <c r="F25" s="27">
        <f>INDEX('Full Calculations (World)'!BT:BT,MATCH('North America'!$A25,'Full Calculations (World)'!$A:$A,0))</f>
        <v>2.9984027272184521E-2</v>
      </c>
      <c r="G25" s="50">
        <f>INDEX('Full Calculations (World)'!BU:BU,MATCH('North America'!$A25,'Full Calculations (World)'!$A:$A,0))</f>
        <v>0.74420931512331989</v>
      </c>
      <c r="H25" s="27">
        <f>INDEX('Full Calculations (World)'!BV:BV,MATCH('North America'!$A25,'Full Calculations (World)'!$A:$A,0))</f>
        <v>0.70769153824691355</v>
      </c>
      <c r="I25" s="27">
        <f>INDEX('Full Calculations (World)'!BW:BW,MATCH('North America'!$A25,'Full Calculations (World)'!$A:$A,0))</f>
        <v>5.4972022990558145E-2</v>
      </c>
      <c r="J25" s="50">
        <f>INDEX('Full Calculations (World)'!BX:BX,MATCH('North America'!$A25,'Full Calculations (World)'!$A:$A,0))</f>
        <v>0.58558584943659242</v>
      </c>
      <c r="K25" s="27">
        <f>INDEX('Full Calculations (World)'!BY:BY,MATCH('North America'!$A25,'Full Calculations (World)'!$A:$A,0))</f>
        <v>0.97974203338160115</v>
      </c>
      <c r="L25" s="27">
        <f>INDEX('Full Calculations (World)'!BZ:BZ,MATCH('North America'!$A25,'Full Calculations (World)'!$A:$A,0))</f>
        <v>7.0682884807425905E-2</v>
      </c>
      <c r="M25" s="50">
        <f>INDEX('Full Calculations (World)'!CA:CA,MATCH('North America'!$A25,'Full Calculations (World)'!$A:$A,0))</f>
        <v>0.50511631472101348</v>
      </c>
      <c r="N25" s="27">
        <f>INDEX('Full Calculations (World)'!CB:CB,MATCH('North America'!$A25,'Full Calculations (World)'!$A:$A,0))</f>
        <v>0.25770622929657017</v>
      </c>
      <c r="O25" s="27">
        <f>INDEX('Full Calculations (World)'!CC:CC,MATCH('North America'!$A25,'Full Calculations (World)'!$A:$A,0))</f>
        <v>2.319385019367215E-2</v>
      </c>
      <c r="P25" s="50">
        <f>INDEX('Full Calculations (World)'!CD:CD,MATCH('North America'!$A25,'Full Calculations (World)'!$A:$A,0))</f>
        <v>0.7950982325652437</v>
      </c>
      <c r="Q25" s="27">
        <f>INDEX('Full Calculations (World)'!CE:CE,MATCH('North America'!$A25,'Full Calculations (World)'!$A:$A,0))</f>
        <v>0.19470588234705866</v>
      </c>
      <c r="R25" s="27">
        <f>INDEX('Full Calculations (World)'!CF:CF,MATCH('North America'!$A25,'Full Calculations (World)'!$A:$A,0))</f>
        <v>1.7949187823385282E-2</v>
      </c>
      <c r="S25" s="50">
        <f>INDEX('Full Calculations (World)'!CG:CG,MATCH('North America'!$A25,'Full Calculations (World)'!$A:$A,0))</f>
        <v>0.83702609552356988</v>
      </c>
    </row>
    <row r="58" spans="3:19" x14ac:dyDescent="0.4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</sheetData>
  <autoFilter ref="A2:S2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5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P19" sqref="P19"/>
    </sheetView>
  </sheetViews>
  <sheetFormatPr defaultRowHeight="14.25" x14ac:dyDescent="0.45"/>
  <cols>
    <col min="1" max="1" width="19.59765625" bestFit="1" customWidth="1"/>
    <col min="2" max="2" width="21.796875" bestFit="1" customWidth="1"/>
    <col min="3" max="3" width="14.265625" bestFit="1" customWidth="1"/>
    <col min="4" max="4" width="25.19921875" style="8" customWidth="1"/>
    <col min="5" max="5" width="21.796875" bestFit="1" customWidth="1"/>
    <col min="6" max="6" width="14.265625" bestFit="1" customWidth="1"/>
    <col min="7" max="7" width="25.19921875" customWidth="1"/>
    <col min="8" max="8" width="21.796875" bestFit="1" customWidth="1"/>
    <col min="9" max="9" width="14.265625" bestFit="1" customWidth="1"/>
    <col min="10" max="10" width="25.19921875" customWidth="1"/>
    <col min="11" max="11" width="21.796875" bestFit="1" customWidth="1"/>
    <col min="12" max="12" width="14.265625" bestFit="1" customWidth="1"/>
    <col min="13" max="13" width="25.19921875" customWidth="1"/>
    <col min="14" max="14" width="21.796875" bestFit="1" customWidth="1"/>
    <col min="15" max="15" width="14.265625" bestFit="1" customWidth="1"/>
    <col min="16" max="16" width="25.19921875" customWidth="1"/>
    <col min="17" max="17" width="21.796875" bestFit="1" customWidth="1"/>
    <col min="18" max="18" width="14.265625" bestFit="1" customWidth="1"/>
    <col min="19" max="19" width="25.19921875" customWidth="1"/>
  </cols>
  <sheetData>
    <row r="1" spans="1:19" x14ac:dyDescent="0.45">
      <c r="A1" s="2"/>
      <c r="B1" s="31" t="s">
        <v>255</v>
      </c>
      <c r="C1" s="32"/>
      <c r="D1" s="53"/>
      <c r="E1" s="31" t="s">
        <v>257</v>
      </c>
      <c r="F1" s="32"/>
      <c r="G1" s="33"/>
      <c r="H1" s="31" t="s">
        <v>259</v>
      </c>
      <c r="I1" s="32"/>
      <c r="J1" s="33"/>
      <c r="K1" s="31" t="s">
        <v>261</v>
      </c>
      <c r="L1" s="32"/>
      <c r="M1" s="33"/>
      <c r="N1" s="31" t="s">
        <v>262</v>
      </c>
      <c r="O1" s="32"/>
      <c r="P1" s="33"/>
      <c r="Q1" s="31" t="s">
        <v>265</v>
      </c>
      <c r="R1" s="32"/>
      <c r="S1" s="33"/>
    </row>
    <row r="2" spans="1:19" ht="28.25" customHeight="1" thickBot="1" x14ac:dyDescent="0.5">
      <c r="A2" s="54" t="s">
        <v>235</v>
      </c>
      <c r="B2" s="55" t="s">
        <v>254</v>
      </c>
      <c r="C2" s="56" t="s">
        <v>253</v>
      </c>
      <c r="D2" s="59" t="s">
        <v>256</v>
      </c>
      <c r="E2" s="55" t="s">
        <v>254</v>
      </c>
      <c r="F2" s="56" t="s">
        <v>253</v>
      </c>
      <c r="G2" s="76" t="s">
        <v>258</v>
      </c>
      <c r="H2" s="55" t="s">
        <v>254</v>
      </c>
      <c r="I2" s="56" t="s">
        <v>253</v>
      </c>
      <c r="J2" s="76" t="s">
        <v>260</v>
      </c>
      <c r="K2" s="55" t="s">
        <v>254</v>
      </c>
      <c r="L2" s="56" t="s">
        <v>253</v>
      </c>
      <c r="M2" s="76" t="s">
        <v>263</v>
      </c>
      <c r="N2" s="55" t="s">
        <v>254</v>
      </c>
      <c r="O2" s="56" t="s">
        <v>253</v>
      </c>
      <c r="P2" s="76" t="s">
        <v>264</v>
      </c>
      <c r="Q2" s="55" t="s">
        <v>254</v>
      </c>
      <c r="R2" s="56" t="s">
        <v>253</v>
      </c>
      <c r="S2" s="77" t="s">
        <v>307</v>
      </c>
    </row>
    <row r="3" spans="1:19" x14ac:dyDescent="0.45">
      <c r="A3" s="80" t="s">
        <v>52</v>
      </c>
      <c r="B3" s="20">
        <f>INDEX('Full Calculations (World)'!BP:BP,MATCH(Europe!$A3,'Full Calculations (World)'!$A:$A,0))</f>
        <v>0.30294170308796842</v>
      </c>
      <c r="C3" s="20">
        <f>INDEX('Full Calculations (World)'!BQ:BQ,MATCH(Europe!$A3,'Full Calculations (World)'!$A:$A,0))</f>
        <v>2.6815695421498864E-2</v>
      </c>
      <c r="D3" s="43">
        <f>INDEX('Full Calculations (World)'!BR:BR,MATCH(Europe!$A3,'Full Calculations (World)'!$A:$A,0))</f>
        <v>0.76749404645657027</v>
      </c>
      <c r="E3" s="20" t="str">
        <f>INDEX('Full Calculations (World)'!BS:BS,MATCH(Europe!$A3,'Full Calculations (World)'!$A:$A,0))</f>
        <v/>
      </c>
      <c r="F3" s="20" t="str">
        <f>INDEX('Full Calculations (World)'!BT:BT,MATCH(Europe!$A3,'Full Calculations (World)'!$A:$A,0))</f>
        <v/>
      </c>
      <c r="G3" s="43" t="str">
        <f>INDEX('Full Calculations (World)'!BU:BU,MATCH(Europe!$A3,'Full Calculations (World)'!$A:$A,0))</f>
        <v/>
      </c>
      <c r="H3" s="20" t="str">
        <f>INDEX('Full Calculations (World)'!BV:BV,MATCH(Europe!$A3,'Full Calculations (World)'!$A:$A,0))</f>
        <v/>
      </c>
      <c r="I3" s="20" t="str">
        <f>INDEX('Full Calculations (World)'!BW:BW,MATCH(Europe!$A3,'Full Calculations (World)'!$A:$A,0))</f>
        <v/>
      </c>
      <c r="J3" s="43" t="str">
        <f>INDEX('Full Calculations (World)'!BX:BX,MATCH(Europe!$A3,'Full Calculations (World)'!$A:$A,0))</f>
        <v/>
      </c>
      <c r="K3" s="20" t="str">
        <f>INDEX('Full Calculations (World)'!BY:BY,MATCH(Europe!$A3,'Full Calculations (World)'!$A:$A,0))</f>
        <v/>
      </c>
      <c r="L3" s="20" t="str">
        <f>INDEX('Full Calculations (World)'!BZ:BZ,MATCH(Europe!$A3,'Full Calculations (World)'!$A:$A,0))</f>
        <v/>
      </c>
      <c r="M3" s="43" t="str">
        <f>INDEX('Full Calculations (World)'!CA:CA,MATCH(Europe!$A3,'Full Calculations (World)'!$A:$A,0))</f>
        <v/>
      </c>
      <c r="N3" s="20" t="str">
        <f>INDEX('Full Calculations (World)'!CB:CB,MATCH(Europe!$A3,'Full Calculations (World)'!$A:$A,0))</f>
        <v/>
      </c>
      <c r="O3" s="20" t="str">
        <f>INDEX('Full Calculations (World)'!CC:CC,MATCH(Europe!$A3,'Full Calculations (World)'!$A:$A,0))</f>
        <v/>
      </c>
      <c r="P3" s="43" t="str">
        <f>INDEX('Full Calculations (World)'!CD:CD,MATCH(Europe!$A3,'Full Calculations (World)'!$A:$A,0))</f>
        <v/>
      </c>
      <c r="Q3" s="20" t="str">
        <f>INDEX('Full Calculations (World)'!CE:CE,MATCH(Europe!$A3,'Full Calculations (World)'!$A:$A,0))</f>
        <v/>
      </c>
      <c r="R3" s="20" t="str">
        <f>INDEX('Full Calculations (World)'!CF:CF,MATCH(Europe!$A3,'Full Calculations (World)'!$A:$A,0))</f>
        <v/>
      </c>
      <c r="S3" s="43" t="str">
        <f>INDEX('Full Calculations (World)'!CG:CG,MATCH(Europe!$A3,'Full Calculations (World)'!$A:$A,0))</f>
        <v/>
      </c>
    </row>
    <row r="4" spans="1:19" x14ac:dyDescent="0.45">
      <c r="A4" s="80" t="s">
        <v>57</v>
      </c>
      <c r="B4" s="20">
        <f>INDEX('Full Calculations (World)'!BP:BP,MATCH(Europe!$A4,'Full Calculations (World)'!$A:$A,0))</f>
        <v>0.41096632210684736</v>
      </c>
      <c r="C4" s="20">
        <f>INDEX('Full Calculations (World)'!BQ:BQ,MATCH(Europe!$A4,'Full Calculations (World)'!$A:$A,0))</f>
        <v>3.5026965962827505E-2</v>
      </c>
      <c r="D4" s="46">
        <f>INDEX('Full Calculations (World)'!BR:BR,MATCH(Europe!$A4,'Full Calculations (World)'!$A:$A,0))</f>
        <v>0.70873413796780449</v>
      </c>
      <c r="E4" s="20" t="str">
        <f>INDEX('Full Calculations (World)'!BS:BS,MATCH(Europe!$A4,'Full Calculations (World)'!$A:$A,0))</f>
        <v/>
      </c>
      <c r="F4" s="20" t="str">
        <f>INDEX('Full Calculations (World)'!BT:BT,MATCH(Europe!$A4,'Full Calculations (World)'!$A:$A,0))</f>
        <v/>
      </c>
      <c r="G4" s="46" t="str">
        <f>INDEX('Full Calculations (World)'!BU:BU,MATCH(Europe!$A4,'Full Calculations (World)'!$A:$A,0))</f>
        <v/>
      </c>
      <c r="H4" s="20" t="str">
        <f>INDEX('Full Calculations (World)'!BV:BV,MATCH(Europe!$A4,'Full Calculations (World)'!$A:$A,0))</f>
        <v/>
      </c>
      <c r="I4" s="20" t="str">
        <f>INDEX('Full Calculations (World)'!BW:BW,MATCH(Europe!$A4,'Full Calculations (World)'!$A:$A,0))</f>
        <v/>
      </c>
      <c r="J4" s="46" t="str">
        <f>INDEX('Full Calculations (World)'!BX:BX,MATCH(Europe!$A4,'Full Calculations (World)'!$A:$A,0))</f>
        <v/>
      </c>
      <c r="K4" s="20" t="str">
        <f>INDEX('Full Calculations (World)'!BY:BY,MATCH(Europe!$A4,'Full Calculations (World)'!$A:$A,0))</f>
        <v/>
      </c>
      <c r="L4" s="20" t="str">
        <f>INDEX('Full Calculations (World)'!BZ:BZ,MATCH(Europe!$A4,'Full Calculations (World)'!$A:$A,0))</f>
        <v/>
      </c>
      <c r="M4" s="46" t="str">
        <f>INDEX('Full Calculations (World)'!CA:CA,MATCH(Europe!$A4,'Full Calculations (World)'!$A:$A,0))</f>
        <v/>
      </c>
      <c r="N4" s="20" t="str">
        <f>INDEX('Full Calculations (World)'!CB:CB,MATCH(Europe!$A4,'Full Calculations (World)'!$A:$A,0))</f>
        <v/>
      </c>
      <c r="O4" s="20" t="str">
        <f>INDEX('Full Calculations (World)'!CC:CC,MATCH(Europe!$A4,'Full Calculations (World)'!$A:$A,0))</f>
        <v/>
      </c>
      <c r="P4" s="46" t="str">
        <f>INDEX('Full Calculations (World)'!CD:CD,MATCH(Europe!$A4,'Full Calculations (World)'!$A:$A,0))</f>
        <v/>
      </c>
      <c r="Q4" s="20" t="str">
        <f>INDEX('Full Calculations (World)'!CE:CE,MATCH(Europe!$A4,'Full Calculations (World)'!$A:$A,0))</f>
        <v/>
      </c>
      <c r="R4" s="20" t="str">
        <f>INDEX('Full Calculations (World)'!CF:CF,MATCH(Europe!$A4,'Full Calculations (World)'!$A:$A,0))</f>
        <v/>
      </c>
      <c r="S4" s="46" t="str">
        <f>INDEX('Full Calculations (World)'!CG:CG,MATCH(Europe!$A4,'Full Calculations (World)'!$A:$A,0))</f>
        <v/>
      </c>
    </row>
    <row r="5" spans="1:19" x14ac:dyDescent="0.45">
      <c r="A5" s="80" t="s">
        <v>60</v>
      </c>
      <c r="B5" s="20">
        <f>INDEX('Full Calculations (World)'!BP:BP,MATCH(Europe!$A5,'Full Calculations (World)'!$A:$A,0))</f>
        <v>0.217766820159635</v>
      </c>
      <c r="C5" s="20">
        <f>INDEX('Full Calculations (World)'!BQ:BQ,MATCH(Europe!$A5,'Full Calculations (World)'!$A:$A,0))</f>
        <v>1.9897233357302202E-2</v>
      </c>
      <c r="D5" s="46">
        <f>INDEX('Full Calculations (World)'!BR:BR,MATCH(Europe!$A5,'Full Calculations (World)'!$A:$A,0))</f>
        <v>0.82117527218298791</v>
      </c>
      <c r="E5" s="20">
        <f>INDEX('Full Calculations (World)'!BS:BS,MATCH(Europe!$A5,'Full Calculations (World)'!$A:$A,0))</f>
        <v>0.26805335559251353</v>
      </c>
      <c r="F5" s="20">
        <f>INDEX('Full Calculations (World)'!BT:BT,MATCH(Europe!$A5,'Full Calculations (World)'!$A:$A,0))</f>
        <v>2.4032529668636116E-2</v>
      </c>
      <c r="G5" s="46">
        <f>INDEX('Full Calculations (World)'!BU:BU,MATCH(Europe!$A5,'Full Calculations (World)'!$A:$A,0))</f>
        <v>0.78861034954853115</v>
      </c>
      <c r="H5" s="20">
        <f>INDEX('Full Calculations (World)'!BV:BV,MATCH(Europe!$A5,'Full Calculations (World)'!$A:$A,0))</f>
        <v>0.45453475900240692</v>
      </c>
      <c r="I5" s="20">
        <f>INDEX('Full Calculations (World)'!BW:BW,MATCH(Europe!$A5,'Full Calculations (World)'!$A:$A,0))</f>
        <v>3.8179407727176873E-2</v>
      </c>
      <c r="J5" s="46">
        <f>INDEX('Full Calculations (World)'!BX:BX,MATCH(Europe!$A5,'Full Calculations (World)'!$A:$A,0))</f>
        <v>0.68750505535244155</v>
      </c>
      <c r="K5" s="20">
        <f>INDEX('Full Calculations (World)'!BY:BY,MATCH(Europe!$A5,'Full Calculations (World)'!$A:$A,0))</f>
        <v>0.80493123013587797</v>
      </c>
      <c r="L5" s="20">
        <f>INDEX('Full Calculations (World)'!BZ:BZ,MATCH(Europe!$A5,'Full Calculations (World)'!$A:$A,0))</f>
        <v>6.0830666783390885E-2</v>
      </c>
      <c r="M5" s="46">
        <f>INDEX('Full Calculations (World)'!CA:CA,MATCH(Europe!$A5,'Full Calculations (World)'!$A:$A,0))</f>
        <v>0.55403772914091498</v>
      </c>
      <c r="N5" s="20">
        <f>INDEX('Full Calculations (World)'!CB:CB,MATCH(Europe!$A5,'Full Calculations (World)'!$A:$A,0))</f>
        <v>0.38856748288434151</v>
      </c>
      <c r="O5" s="20">
        <f>INDEX('Full Calculations (World)'!CC:CC,MATCH(Europe!$A5,'Full Calculations (World)'!$A:$A,0))</f>
        <v>3.3372022020265568E-2</v>
      </c>
      <c r="P5" s="46">
        <f>INDEX('Full Calculations (World)'!CD:CD,MATCH(Europe!$A5,'Full Calculations (World)'!$A:$A,0))</f>
        <v>0.7201666554388797</v>
      </c>
      <c r="Q5" s="20" t="str">
        <f>INDEX('Full Calculations (World)'!CE:CE,MATCH(Europe!$A5,'Full Calculations (World)'!$A:$A,0))</f>
        <v/>
      </c>
      <c r="R5" s="20" t="str">
        <f>INDEX('Full Calculations (World)'!CF:CF,MATCH(Europe!$A5,'Full Calculations (World)'!$A:$A,0))</f>
        <v/>
      </c>
      <c r="S5" s="46" t="str">
        <f>INDEX('Full Calculations (World)'!CG:CG,MATCH(Europe!$A5,'Full Calculations (World)'!$A:$A,0))</f>
        <v/>
      </c>
    </row>
    <row r="6" spans="1:19" x14ac:dyDescent="0.45">
      <c r="A6" s="80" t="s">
        <v>61</v>
      </c>
      <c r="B6" s="20">
        <f>INDEX('Full Calculations (World)'!BP:BP,MATCH(Europe!$A6,'Full Calculations (World)'!$A:$A,0))</f>
        <v>0.96750189355334637</v>
      </c>
      <c r="C6" s="20">
        <f>INDEX('Full Calculations (World)'!BQ:BQ,MATCH(Europe!$A6,'Full Calculations (World)'!$A:$A,0))</f>
        <v>7.0019065321432983E-2</v>
      </c>
      <c r="D6" s="46">
        <f>INDEX('Full Calculations (World)'!BR:BR,MATCH(Europe!$A6,'Full Calculations (World)'!$A:$A,0))</f>
        <v>0.50825872304192843</v>
      </c>
      <c r="E6" s="20" t="str">
        <f>INDEX('Full Calculations (World)'!BS:BS,MATCH(Europe!$A6,'Full Calculations (World)'!$A:$A,0))</f>
        <v/>
      </c>
      <c r="F6" s="20" t="str">
        <f>INDEX('Full Calculations (World)'!BT:BT,MATCH(Europe!$A6,'Full Calculations (World)'!$A:$A,0))</f>
        <v/>
      </c>
      <c r="G6" s="46" t="str">
        <f>INDEX('Full Calculations (World)'!BU:BU,MATCH(Europe!$A6,'Full Calculations (World)'!$A:$A,0))</f>
        <v/>
      </c>
      <c r="H6" s="20" t="str">
        <f>INDEX('Full Calculations (World)'!BV:BV,MATCH(Europe!$A6,'Full Calculations (World)'!$A:$A,0))</f>
        <v/>
      </c>
      <c r="I6" s="20" t="str">
        <f>INDEX('Full Calculations (World)'!BW:BW,MATCH(Europe!$A6,'Full Calculations (World)'!$A:$A,0))</f>
        <v/>
      </c>
      <c r="J6" s="46" t="str">
        <f>INDEX('Full Calculations (World)'!BX:BX,MATCH(Europe!$A6,'Full Calculations (World)'!$A:$A,0))</f>
        <v/>
      </c>
      <c r="K6" s="20" t="str">
        <f>INDEX('Full Calculations (World)'!BY:BY,MATCH(Europe!$A6,'Full Calculations (World)'!$A:$A,0))</f>
        <v/>
      </c>
      <c r="L6" s="20" t="str">
        <f>INDEX('Full Calculations (World)'!BZ:BZ,MATCH(Europe!$A6,'Full Calculations (World)'!$A:$A,0))</f>
        <v/>
      </c>
      <c r="M6" s="46" t="str">
        <f>INDEX('Full Calculations (World)'!CA:CA,MATCH(Europe!$A6,'Full Calculations (World)'!$A:$A,0))</f>
        <v/>
      </c>
      <c r="N6" s="20" t="str">
        <f>INDEX('Full Calculations (World)'!CB:CB,MATCH(Europe!$A6,'Full Calculations (World)'!$A:$A,0))</f>
        <v/>
      </c>
      <c r="O6" s="20" t="str">
        <f>INDEX('Full Calculations (World)'!CC:CC,MATCH(Europe!$A6,'Full Calculations (World)'!$A:$A,0))</f>
        <v/>
      </c>
      <c r="P6" s="46" t="str">
        <f>INDEX('Full Calculations (World)'!CD:CD,MATCH(Europe!$A6,'Full Calculations (World)'!$A:$A,0))</f>
        <v/>
      </c>
      <c r="Q6" s="20" t="str">
        <f>INDEX('Full Calculations (World)'!CE:CE,MATCH(Europe!$A6,'Full Calculations (World)'!$A:$A,0))</f>
        <v/>
      </c>
      <c r="R6" s="20" t="str">
        <f>INDEX('Full Calculations (World)'!CF:CF,MATCH(Europe!$A6,'Full Calculations (World)'!$A:$A,0))</f>
        <v/>
      </c>
      <c r="S6" s="46" t="str">
        <f>INDEX('Full Calculations (World)'!CG:CG,MATCH(Europe!$A6,'Full Calculations (World)'!$A:$A,0))</f>
        <v/>
      </c>
    </row>
    <row r="7" spans="1:19" x14ac:dyDescent="0.45">
      <c r="A7" s="80" t="s">
        <v>65</v>
      </c>
      <c r="B7" s="20">
        <f>INDEX('Full Calculations (World)'!BP:BP,MATCH(Europe!$A7,'Full Calculations (World)'!$A:$A,0))</f>
        <v>14.538608470011795</v>
      </c>
      <c r="C7" s="20">
        <f>INDEX('Full Calculations (World)'!BQ:BQ,MATCH(Europe!$A7,'Full Calculations (World)'!$A:$A,0))</f>
        <v>0.31565255171251549</v>
      </c>
      <c r="D7" s="46">
        <f>INDEX('Full Calculations (World)'!BR:BR,MATCH(Europe!$A7,'Full Calculations (World)'!$A:$A,0))</f>
        <v>6.4355827095451679E-2</v>
      </c>
      <c r="E7" s="20" t="str">
        <f>INDEX('Full Calculations (World)'!BS:BS,MATCH(Europe!$A7,'Full Calculations (World)'!$A:$A,0))</f>
        <v/>
      </c>
      <c r="F7" s="20" t="str">
        <f>INDEX('Full Calculations (World)'!BT:BT,MATCH(Europe!$A7,'Full Calculations (World)'!$A:$A,0))</f>
        <v/>
      </c>
      <c r="G7" s="46" t="str">
        <f>INDEX('Full Calculations (World)'!BU:BU,MATCH(Europe!$A7,'Full Calculations (World)'!$A:$A,0))</f>
        <v/>
      </c>
      <c r="H7" s="20" t="str">
        <f>INDEX('Full Calculations (World)'!BV:BV,MATCH(Europe!$A7,'Full Calculations (World)'!$A:$A,0))</f>
        <v/>
      </c>
      <c r="I7" s="20" t="str">
        <f>INDEX('Full Calculations (World)'!BW:BW,MATCH(Europe!$A7,'Full Calculations (World)'!$A:$A,0))</f>
        <v/>
      </c>
      <c r="J7" s="46" t="str">
        <f>INDEX('Full Calculations (World)'!BX:BX,MATCH(Europe!$A7,'Full Calculations (World)'!$A:$A,0))</f>
        <v/>
      </c>
      <c r="K7" s="20" t="str">
        <f>INDEX('Full Calculations (World)'!BY:BY,MATCH(Europe!$A7,'Full Calculations (World)'!$A:$A,0))</f>
        <v/>
      </c>
      <c r="L7" s="20" t="str">
        <f>INDEX('Full Calculations (World)'!BZ:BZ,MATCH(Europe!$A7,'Full Calculations (World)'!$A:$A,0))</f>
        <v/>
      </c>
      <c r="M7" s="46" t="str">
        <f>INDEX('Full Calculations (World)'!CA:CA,MATCH(Europe!$A7,'Full Calculations (World)'!$A:$A,0))</f>
        <v/>
      </c>
      <c r="N7" s="20" t="str">
        <f>INDEX('Full Calculations (World)'!CB:CB,MATCH(Europe!$A7,'Full Calculations (World)'!$A:$A,0))</f>
        <v/>
      </c>
      <c r="O7" s="20" t="str">
        <f>INDEX('Full Calculations (World)'!CC:CC,MATCH(Europe!$A7,'Full Calculations (World)'!$A:$A,0))</f>
        <v/>
      </c>
      <c r="P7" s="46" t="str">
        <f>INDEX('Full Calculations (World)'!CD:CD,MATCH(Europe!$A7,'Full Calculations (World)'!$A:$A,0))</f>
        <v/>
      </c>
      <c r="Q7" s="20" t="str">
        <f>INDEX('Full Calculations (World)'!CE:CE,MATCH(Europe!$A7,'Full Calculations (World)'!$A:$A,0))</f>
        <v/>
      </c>
      <c r="R7" s="20" t="str">
        <f>INDEX('Full Calculations (World)'!CF:CF,MATCH(Europe!$A7,'Full Calculations (World)'!$A:$A,0))</f>
        <v/>
      </c>
      <c r="S7" s="46" t="str">
        <f>INDEX('Full Calculations (World)'!CG:CG,MATCH(Europe!$A7,'Full Calculations (World)'!$A:$A,0))</f>
        <v/>
      </c>
    </row>
    <row r="8" spans="1:19" x14ac:dyDescent="0.45">
      <c r="A8" s="80" t="s">
        <v>66</v>
      </c>
      <c r="B8" s="20">
        <f>INDEX('Full Calculations (World)'!BP:BP,MATCH(Europe!$A8,'Full Calculations (World)'!$A:$A,0))</f>
        <v>0.23247636409589068</v>
      </c>
      <c r="C8" s="20">
        <f>INDEX('Full Calculations (World)'!BQ:BQ,MATCH(Europe!$A8,'Full Calculations (World)'!$A:$A,0))</f>
        <v>2.1122533245555575E-2</v>
      </c>
      <c r="D8" s="46">
        <f>INDEX('Full Calculations (World)'!BR:BR,MATCH(Europe!$A8,'Full Calculations (World)'!$A:$A,0))</f>
        <v>0.81137458626524761</v>
      </c>
      <c r="E8" s="20">
        <f>INDEX('Full Calculations (World)'!BS:BS,MATCH(Europe!$A8,'Full Calculations (World)'!$A:$A,0))</f>
        <v>0.23603559305478905</v>
      </c>
      <c r="F8" s="20">
        <f>INDEX('Full Calculations (World)'!BT:BT,MATCH(Europe!$A8,'Full Calculations (World)'!$A:$A,0))</f>
        <v>2.1417037428776986E-2</v>
      </c>
      <c r="G8" s="46">
        <f>INDEX('Full Calculations (World)'!BU:BU,MATCH(Europe!$A8,'Full Calculations (World)'!$A:$A,0))</f>
        <v>0.80903819082471484</v>
      </c>
      <c r="H8" s="20">
        <f>INDEX('Full Calculations (World)'!BV:BV,MATCH(Europe!$A8,'Full Calculations (World)'!$A:$A,0))</f>
        <v>0.60786469793165754</v>
      </c>
      <c r="I8" s="20">
        <f>INDEX('Full Calculations (World)'!BW:BW,MATCH(Europe!$A8,'Full Calculations (World)'!$A:$A,0))</f>
        <v>4.8636451288289972E-2</v>
      </c>
      <c r="J8" s="46">
        <f>INDEX('Full Calculations (World)'!BX:BX,MATCH(Europe!$A8,'Full Calculations (World)'!$A:$A,0))</f>
        <v>0.62194287945148052</v>
      </c>
      <c r="K8" s="20">
        <f>INDEX('Full Calculations (World)'!BY:BY,MATCH(Europe!$A8,'Full Calculations (World)'!$A:$A,0))</f>
        <v>0.98273799119417582</v>
      </c>
      <c r="L8" s="20">
        <f>INDEX('Full Calculations (World)'!BZ:BZ,MATCH(Europe!$A8,'Full Calculations (World)'!$A:$A,0))</f>
        <v>7.0844801783007894E-2</v>
      </c>
      <c r="M8" s="46">
        <f>INDEX('Full Calculations (World)'!CA:CA,MATCH(Europe!$A8,'Full Calculations (World)'!$A:$A,0))</f>
        <v>0.50435307359885395</v>
      </c>
      <c r="N8" s="20">
        <f>INDEX('Full Calculations (World)'!CB:CB,MATCH(Europe!$A8,'Full Calculations (World)'!$A:$A,0))</f>
        <v>0.29938010707663221</v>
      </c>
      <c r="O8" s="20">
        <f>INDEX('Full Calculations (World)'!CC:CC,MATCH(Europe!$A8,'Full Calculations (World)'!$A:$A,0))</f>
        <v>2.653466911029656E-2</v>
      </c>
      <c r="P8" s="46">
        <f>INDEX('Full Calculations (World)'!CD:CD,MATCH(Europe!$A8,'Full Calculations (World)'!$A:$A,0))</f>
        <v>0.76959774476601561</v>
      </c>
      <c r="Q8" s="20">
        <f>INDEX('Full Calculations (World)'!CE:CE,MATCH(Europe!$A8,'Full Calculations (World)'!$A:$A,0))</f>
        <v>0.1956732681159481</v>
      </c>
      <c r="R8" s="20">
        <f>INDEX('Full Calculations (World)'!CF:CF,MATCH(Europe!$A8,'Full Calculations (World)'!$A:$A,0))</f>
        <v>1.8031583912322846E-2</v>
      </c>
      <c r="S8" s="46">
        <f>INDEX('Full Calculations (World)'!CG:CG,MATCH(Europe!$A8,'Full Calculations (World)'!$A:$A,0))</f>
        <v>0.83634888114185635</v>
      </c>
    </row>
    <row r="9" spans="1:19" x14ac:dyDescent="0.45">
      <c r="A9" s="80" t="s">
        <v>314</v>
      </c>
      <c r="B9" s="20">
        <f>INDEX('Full Calculations (World)'!BP:BP,MATCH(Europe!$A9,'Full Calculations (World)'!$A:$A,0))</f>
        <v>0.31258694922156338</v>
      </c>
      <c r="C9" s="20">
        <f>INDEX('Full Calculations (World)'!BQ:BQ,MATCH(Europe!$A9,'Full Calculations (World)'!$A:$A,0))</f>
        <v>2.7573292794880189E-2</v>
      </c>
      <c r="D9" s="46">
        <f>INDEX('Full Calculations (World)'!BR:BR,MATCH(Europe!$A9,'Full Calculations (World)'!$A:$A,0))</f>
        <v>0.76185429132375215</v>
      </c>
      <c r="E9" s="20" t="str">
        <f>INDEX('Full Calculations (World)'!BS:BS,MATCH(Europe!$A9,'Full Calculations (World)'!$A:$A,0))</f>
        <v/>
      </c>
      <c r="F9" s="20" t="str">
        <f>INDEX('Full Calculations (World)'!BT:BT,MATCH(Europe!$A9,'Full Calculations (World)'!$A:$A,0))</f>
        <v/>
      </c>
      <c r="G9" s="46" t="str">
        <f>INDEX('Full Calculations (World)'!BU:BU,MATCH(Europe!$A9,'Full Calculations (World)'!$A:$A,0))</f>
        <v/>
      </c>
      <c r="H9" s="20" t="str">
        <f>INDEX('Full Calculations (World)'!BV:BV,MATCH(Europe!$A9,'Full Calculations (World)'!$A:$A,0))</f>
        <v/>
      </c>
      <c r="I9" s="20" t="str">
        <f>INDEX('Full Calculations (World)'!BW:BW,MATCH(Europe!$A9,'Full Calculations (World)'!$A:$A,0))</f>
        <v/>
      </c>
      <c r="J9" s="46" t="str">
        <f>INDEX('Full Calculations (World)'!BX:BX,MATCH(Europe!$A9,'Full Calculations (World)'!$A:$A,0))</f>
        <v/>
      </c>
      <c r="K9" s="20" t="str">
        <f>INDEX('Full Calculations (World)'!BY:BY,MATCH(Europe!$A9,'Full Calculations (World)'!$A:$A,0))</f>
        <v/>
      </c>
      <c r="L9" s="20" t="str">
        <f>INDEX('Full Calculations (World)'!BZ:BZ,MATCH(Europe!$A9,'Full Calculations (World)'!$A:$A,0))</f>
        <v/>
      </c>
      <c r="M9" s="46" t="str">
        <f>INDEX('Full Calculations (World)'!CA:CA,MATCH(Europe!$A9,'Full Calculations (World)'!$A:$A,0))</f>
        <v/>
      </c>
      <c r="N9" s="20" t="str">
        <f>INDEX('Full Calculations (World)'!CB:CB,MATCH(Europe!$A9,'Full Calculations (World)'!$A:$A,0))</f>
        <v/>
      </c>
      <c r="O9" s="20" t="str">
        <f>INDEX('Full Calculations (World)'!CC:CC,MATCH(Europe!$A9,'Full Calculations (World)'!$A:$A,0))</f>
        <v/>
      </c>
      <c r="P9" s="46" t="str">
        <f>INDEX('Full Calculations (World)'!CD:CD,MATCH(Europe!$A9,'Full Calculations (World)'!$A:$A,0))</f>
        <v/>
      </c>
      <c r="Q9" s="20" t="str">
        <f>INDEX('Full Calculations (World)'!CE:CE,MATCH(Europe!$A9,'Full Calculations (World)'!$A:$A,0))</f>
        <v/>
      </c>
      <c r="R9" s="20" t="str">
        <f>INDEX('Full Calculations (World)'!CF:CF,MATCH(Europe!$A9,'Full Calculations (World)'!$A:$A,0))</f>
        <v/>
      </c>
      <c r="S9" s="46" t="str">
        <f>INDEX('Full Calculations (World)'!CG:CG,MATCH(Europe!$A9,'Full Calculations (World)'!$A:$A,0))</f>
        <v/>
      </c>
    </row>
    <row r="10" spans="1:19" x14ac:dyDescent="0.45">
      <c r="A10" s="80" t="s">
        <v>74</v>
      </c>
      <c r="B10" s="20">
        <f>INDEX('Full Calculations (World)'!BP:BP,MATCH(Europe!$A10,'Full Calculations (World)'!$A:$A,0))</f>
        <v>0.91955494063261289</v>
      </c>
      <c r="C10" s="20">
        <f>INDEX('Full Calculations (World)'!BQ:BQ,MATCH(Europe!$A10,'Full Calculations (World)'!$A:$A,0))</f>
        <v>6.7382442293792311E-2</v>
      </c>
      <c r="D10" s="46">
        <f>INDEX('Full Calculations (World)'!BR:BR,MATCH(Europe!$A10,'Full Calculations (World)'!$A:$A,0))</f>
        <v>0.52095409140539506</v>
      </c>
      <c r="E10" s="20">
        <f>INDEX('Full Calculations (World)'!BS:BS,MATCH(Europe!$A10,'Full Calculations (World)'!$A:$A,0))</f>
        <v>1781.1835617552415</v>
      </c>
      <c r="F10" s="20">
        <f>INDEX('Full Calculations (World)'!BT:BT,MATCH(Europe!$A10,'Full Calculations (World)'!$A:$A,0))</f>
        <v>1.1139525913517039</v>
      </c>
      <c r="G10" s="46">
        <f>INDEX('Full Calculations (World)'!BU:BU,MATCH(Europe!$A10,'Full Calculations (World)'!$A:$A,0))</f>
        <v>5.6110942860179756E-4</v>
      </c>
      <c r="H10" s="20" t="str">
        <f>INDEX('Full Calculations (World)'!BV:BV,MATCH(Europe!$A10,'Full Calculations (World)'!$A:$A,0))</f>
        <v/>
      </c>
      <c r="I10" s="20" t="str">
        <f>INDEX('Full Calculations (World)'!BW:BW,MATCH(Europe!$A10,'Full Calculations (World)'!$A:$A,0))</f>
        <v/>
      </c>
      <c r="J10" s="46" t="str">
        <f>INDEX('Full Calculations (World)'!BX:BX,MATCH(Europe!$A10,'Full Calculations (World)'!$A:$A,0))</f>
        <v/>
      </c>
      <c r="K10" s="20" t="str">
        <f>INDEX('Full Calculations (World)'!BY:BY,MATCH(Europe!$A10,'Full Calculations (World)'!$A:$A,0))</f>
        <v/>
      </c>
      <c r="L10" s="20" t="str">
        <f>INDEX('Full Calculations (World)'!BZ:BZ,MATCH(Europe!$A10,'Full Calculations (World)'!$A:$A,0))</f>
        <v/>
      </c>
      <c r="M10" s="46" t="str">
        <f>INDEX('Full Calculations (World)'!CA:CA,MATCH(Europe!$A10,'Full Calculations (World)'!$A:$A,0))</f>
        <v/>
      </c>
      <c r="N10" s="20" t="str">
        <f>INDEX('Full Calculations (World)'!CB:CB,MATCH(Europe!$A10,'Full Calculations (World)'!$A:$A,0))</f>
        <v/>
      </c>
      <c r="O10" s="20" t="str">
        <f>INDEX('Full Calculations (World)'!CC:CC,MATCH(Europe!$A10,'Full Calculations (World)'!$A:$A,0))</f>
        <v/>
      </c>
      <c r="P10" s="46" t="str">
        <f>INDEX('Full Calculations (World)'!CD:CD,MATCH(Europe!$A10,'Full Calculations (World)'!$A:$A,0))</f>
        <v/>
      </c>
      <c r="Q10" s="20" t="str">
        <f>INDEX('Full Calculations (World)'!CE:CE,MATCH(Europe!$A10,'Full Calculations (World)'!$A:$A,0))</f>
        <v/>
      </c>
      <c r="R10" s="20" t="str">
        <f>INDEX('Full Calculations (World)'!CF:CF,MATCH(Europe!$A10,'Full Calculations (World)'!$A:$A,0))</f>
        <v/>
      </c>
      <c r="S10" s="46" t="str">
        <f>INDEX('Full Calculations (World)'!CG:CG,MATCH(Europe!$A10,'Full Calculations (World)'!$A:$A,0))</f>
        <v/>
      </c>
    </row>
    <row r="11" spans="1:19" x14ac:dyDescent="0.45">
      <c r="A11" s="80" t="s">
        <v>90</v>
      </c>
      <c r="B11" s="20">
        <f>INDEX('Full Calculations (World)'!BP:BP,MATCH(Europe!$A11,'Full Calculations (World)'!$A:$A,0))</f>
        <v>0.3658003679852766</v>
      </c>
      <c r="C11" s="20">
        <f>INDEX('Full Calculations (World)'!BQ:BQ,MATCH(Europe!$A11,'Full Calculations (World)'!$A:$A,0))</f>
        <v>3.1665060599033845E-2</v>
      </c>
      <c r="D11" s="46">
        <f>INDEX('Full Calculations (World)'!BR:BR,MATCH(Europe!$A11,'Full Calculations (World)'!$A:$A,0))</f>
        <v>0.73217142376021094</v>
      </c>
      <c r="E11" s="20">
        <f>INDEX('Full Calculations (World)'!BS:BS,MATCH(Europe!$A11,'Full Calculations (World)'!$A:$A,0))</f>
        <v>5034.1477367106318</v>
      </c>
      <c r="F11" s="20">
        <f>INDEX('Full Calculations (World)'!BT:BT,MATCH(Europe!$A11,'Full Calculations (World)'!$A:$A,0))</f>
        <v>1.3453152191271593</v>
      </c>
      <c r="G11" s="46">
        <f>INDEX('Full Calculations (World)'!BU:BU,MATCH(Europe!$A11,'Full Calculations (World)'!$A:$A,0))</f>
        <v>1.9860390445132825E-4</v>
      </c>
      <c r="H11" s="20" t="str">
        <f>INDEX('Full Calculations (World)'!BV:BV,MATCH(Europe!$A11,'Full Calculations (World)'!$A:$A,0))</f>
        <v/>
      </c>
      <c r="I11" s="20" t="str">
        <f>INDEX('Full Calculations (World)'!BW:BW,MATCH(Europe!$A11,'Full Calculations (World)'!$A:$A,0))</f>
        <v/>
      </c>
      <c r="J11" s="46" t="str">
        <f>INDEX('Full Calculations (World)'!BX:BX,MATCH(Europe!$A11,'Full Calculations (World)'!$A:$A,0))</f>
        <v/>
      </c>
      <c r="K11" s="20" t="str">
        <f>INDEX('Full Calculations (World)'!BY:BY,MATCH(Europe!$A11,'Full Calculations (World)'!$A:$A,0))</f>
        <v/>
      </c>
      <c r="L11" s="20" t="str">
        <f>INDEX('Full Calculations (World)'!BZ:BZ,MATCH(Europe!$A11,'Full Calculations (World)'!$A:$A,0))</f>
        <v/>
      </c>
      <c r="M11" s="46" t="str">
        <f>INDEX('Full Calculations (World)'!CA:CA,MATCH(Europe!$A11,'Full Calculations (World)'!$A:$A,0))</f>
        <v/>
      </c>
      <c r="N11" s="20" t="str">
        <f>INDEX('Full Calculations (World)'!CB:CB,MATCH(Europe!$A11,'Full Calculations (World)'!$A:$A,0))</f>
        <v/>
      </c>
      <c r="O11" s="20" t="str">
        <f>INDEX('Full Calculations (World)'!CC:CC,MATCH(Europe!$A11,'Full Calculations (World)'!$A:$A,0))</f>
        <v/>
      </c>
      <c r="P11" s="46" t="str">
        <f>INDEX('Full Calculations (World)'!CD:CD,MATCH(Europe!$A11,'Full Calculations (World)'!$A:$A,0))</f>
        <v/>
      </c>
      <c r="Q11" s="20" t="str">
        <f>INDEX('Full Calculations (World)'!CE:CE,MATCH(Europe!$A11,'Full Calculations (World)'!$A:$A,0))</f>
        <v/>
      </c>
      <c r="R11" s="20" t="str">
        <f>INDEX('Full Calculations (World)'!CF:CF,MATCH(Europe!$A11,'Full Calculations (World)'!$A:$A,0))</f>
        <v/>
      </c>
      <c r="S11" s="46" t="str">
        <f>INDEX('Full Calculations (World)'!CG:CG,MATCH(Europe!$A11,'Full Calculations (World)'!$A:$A,0))</f>
        <v/>
      </c>
    </row>
    <row r="12" spans="1:19" x14ac:dyDescent="0.45">
      <c r="A12" s="80" t="s">
        <v>93</v>
      </c>
      <c r="B12" s="20">
        <f>INDEX('Full Calculations (World)'!BP:BP,MATCH(Europe!$A12,'Full Calculations (World)'!$A:$A,0))</f>
        <v>0.31479253540256757</v>
      </c>
      <c r="C12" s="20">
        <f>INDEX('Full Calculations (World)'!BQ:BQ,MATCH(Europe!$A12,'Full Calculations (World)'!$A:$A,0))</f>
        <v>2.7745829138929867E-2</v>
      </c>
      <c r="D12" s="46">
        <f>INDEX('Full Calculations (World)'!BR:BR,MATCH(Europe!$A12,'Full Calculations (World)'!$A:$A,0))</f>
        <v>0.76057626817436763</v>
      </c>
      <c r="E12" s="20">
        <f>INDEX('Full Calculations (World)'!BS:BS,MATCH(Europe!$A12,'Full Calculations (World)'!$A:$A,0))</f>
        <v>0.4598666123387225</v>
      </c>
      <c r="F12" s="20">
        <f>INDEX('Full Calculations (World)'!BT:BT,MATCH(Europe!$A12,'Full Calculations (World)'!$A:$A,0))</f>
        <v>3.8559344368130688E-2</v>
      </c>
      <c r="G12" s="46">
        <f>INDEX('Full Calculations (World)'!BU:BU,MATCH(Europe!$A12,'Full Calculations (World)'!$A:$A,0))</f>
        <v>0.6849940888763727</v>
      </c>
      <c r="H12" s="20">
        <f>INDEX('Full Calculations (World)'!BV:BV,MATCH(Europe!$A12,'Full Calculations (World)'!$A:$A,0))</f>
        <v>0.74732859566462584</v>
      </c>
      <c r="I12" s="20">
        <f>INDEX('Full Calculations (World)'!BW:BW,MATCH(Europe!$A12,'Full Calculations (World)'!$A:$A,0))</f>
        <v>5.7395501477477184E-2</v>
      </c>
      <c r="J12" s="46">
        <f>INDEX('Full Calculations (World)'!BX:BX,MATCH(Europe!$A12,'Full Calculations (World)'!$A:$A,0))</f>
        <v>0.57230220033091894</v>
      </c>
      <c r="K12" s="20">
        <f>INDEX('Full Calculations (World)'!BY:BY,MATCH(Europe!$A12,'Full Calculations (World)'!$A:$A,0))</f>
        <v>0.92066673076649685</v>
      </c>
      <c r="L12" s="20">
        <f>INDEX('Full Calculations (World)'!BZ:BZ,MATCH(Europe!$A12,'Full Calculations (World)'!$A:$A,0))</f>
        <v>6.7444248083162295E-2</v>
      </c>
      <c r="M12" s="46">
        <f>INDEX('Full Calculations (World)'!CA:CA,MATCH(Europe!$A12,'Full Calculations (World)'!$A:$A,0))</f>
        <v>0.52065253382137855</v>
      </c>
      <c r="N12" s="20">
        <f>INDEX('Full Calculations (World)'!CB:CB,MATCH(Europe!$A12,'Full Calculations (World)'!$A:$A,0))</f>
        <v>9.8672871413309604E-2</v>
      </c>
      <c r="O12" s="20">
        <f>INDEX('Full Calculations (World)'!CC:CC,MATCH(Europe!$A12,'Full Calculations (World)'!$A:$A,0))</f>
        <v>9.4547131478373014E-3</v>
      </c>
      <c r="P12" s="46">
        <f>INDEX('Full Calculations (World)'!CD:CD,MATCH(Europe!$A12,'Full Calculations (World)'!$A:$A,0))</f>
        <v>0.91018903444263721</v>
      </c>
      <c r="Q12" s="20" t="str">
        <f>INDEX('Full Calculations (World)'!CE:CE,MATCH(Europe!$A12,'Full Calculations (World)'!$A:$A,0))</f>
        <v/>
      </c>
      <c r="R12" s="20" t="str">
        <f>INDEX('Full Calculations (World)'!CF:CF,MATCH(Europe!$A12,'Full Calculations (World)'!$A:$A,0))</f>
        <v/>
      </c>
      <c r="S12" s="46" t="str">
        <f>INDEX('Full Calculations (World)'!CG:CG,MATCH(Europe!$A12,'Full Calculations (World)'!$A:$A,0))</f>
        <v/>
      </c>
    </row>
    <row r="13" spans="1:19" x14ac:dyDescent="0.45">
      <c r="A13" s="80" t="s">
        <v>94</v>
      </c>
      <c r="B13" s="20">
        <f>INDEX('Full Calculations (World)'!BP:BP,MATCH(Europe!$A13,'Full Calculations (World)'!$A:$A,0))</f>
        <v>0.31653553141001911</v>
      </c>
      <c r="C13" s="20">
        <f>INDEX('Full Calculations (World)'!BQ:BQ,MATCH(Europe!$A13,'Full Calculations (World)'!$A:$A,0))</f>
        <v>2.7881994281278244E-2</v>
      </c>
      <c r="D13" s="46">
        <f>INDEX('Full Calculations (World)'!BR:BR,MATCH(Europe!$A13,'Full Calculations (World)'!$A:$A,0))</f>
        <v>0.75956932125408927</v>
      </c>
      <c r="E13" s="20" t="str">
        <f>INDEX('Full Calculations (World)'!BS:BS,MATCH(Europe!$A13,'Full Calculations (World)'!$A:$A,0))</f>
        <v/>
      </c>
      <c r="F13" s="20" t="str">
        <f>INDEX('Full Calculations (World)'!BT:BT,MATCH(Europe!$A13,'Full Calculations (World)'!$A:$A,0))</f>
        <v/>
      </c>
      <c r="G13" s="46" t="str">
        <f>INDEX('Full Calculations (World)'!BU:BU,MATCH(Europe!$A13,'Full Calculations (World)'!$A:$A,0))</f>
        <v/>
      </c>
      <c r="H13" s="20" t="str">
        <f>INDEX('Full Calculations (World)'!BV:BV,MATCH(Europe!$A13,'Full Calculations (World)'!$A:$A,0))</f>
        <v/>
      </c>
      <c r="I13" s="20" t="str">
        <f>INDEX('Full Calculations (World)'!BW:BW,MATCH(Europe!$A13,'Full Calculations (World)'!$A:$A,0))</f>
        <v/>
      </c>
      <c r="J13" s="46" t="str">
        <f>INDEX('Full Calculations (World)'!BX:BX,MATCH(Europe!$A13,'Full Calculations (World)'!$A:$A,0))</f>
        <v/>
      </c>
      <c r="K13" s="20" t="str">
        <f>INDEX('Full Calculations (World)'!BY:BY,MATCH(Europe!$A13,'Full Calculations (World)'!$A:$A,0))</f>
        <v/>
      </c>
      <c r="L13" s="20" t="str">
        <f>INDEX('Full Calculations (World)'!BZ:BZ,MATCH(Europe!$A13,'Full Calculations (World)'!$A:$A,0))</f>
        <v/>
      </c>
      <c r="M13" s="46" t="str">
        <f>INDEX('Full Calculations (World)'!CA:CA,MATCH(Europe!$A13,'Full Calculations (World)'!$A:$A,0))</f>
        <v/>
      </c>
      <c r="N13" s="20" t="str">
        <f>INDEX('Full Calculations (World)'!CB:CB,MATCH(Europe!$A13,'Full Calculations (World)'!$A:$A,0))</f>
        <v/>
      </c>
      <c r="O13" s="20" t="str">
        <f>INDEX('Full Calculations (World)'!CC:CC,MATCH(Europe!$A13,'Full Calculations (World)'!$A:$A,0))</f>
        <v/>
      </c>
      <c r="P13" s="46" t="str">
        <f>INDEX('Full Calculations (World)'!CD:CD,MATCH(Europe!$A13,'Full Calculations (World)'!$A:$A,0))</f>
        <v/>
      </c>
      <c r="Q13" s="20" t="str">
        <f>INDEX('Full Calculations (World)'!CE:CE,MATCH(Europe!$A13,'Full Calculations (World)'!$A:$A,0))</f>
        <v/>
      </c>
      <c r="R13" s="20" t="str">
        <f>INDEX('Full Calculations (World)'!CF:CF,MATCH(Europe!$A13,'Full Calculations (World)'!$A:$A,0))</f>
        <v/>
      </c>
      <c r="S13" s="46" t="str">
        <f>INDEX('Full Calculations (World)'!CG:CG,MATCH(Europe!$A13,'Full Calculations (World)'!$A:$A,0))</f>
        <v/>
      </c>
    </row>
    <row r="14" spans="1:19" x14ac:dyDescent="0.45">
      <c r="A14" s="80" t="s">
        <v>95</v>
      </c>
      <c r="B14" s="20">
        <f>INDEX('Full Calculations (World)'!BP:BP,MATCH(Europe!$A14,'Full Calculations (World)'!$A:$A,0))</f>
        <v>0.23183806501414894</v>
      </c>
      <c r="C14" s="20">
        <f>INDEX('Full Calculations (World)'!BQ:BQ,MATCH(Europe!$A14,'Full Calculations (World)'!$A:$A,0))</f>
        <v>2.106963701606146E-2</v>
      </c>
      <c r="D14" s="46">
        <f>INDEX('Full Calculations (World)'!BR:BR,MATCH(Europe!$A14,'Full Calculations (World)'!$A:$A,0))</f>
        <v>0.81179501462192105</v>
      </c>
      <c r="E14" s="20">
        <f>INDEX('Full Calculations (World)'!BS:BS,MATCH(Europe!$A14,'Full Calculations (World)'!$A:$A,0))</f>
        <v>0.2321919255971252</v>
      </c>
      <c r="F14" s="20">
        <f>INDEX('Full Calculations (World)'!BT:BT,MATCH(Europe!$A14,'Full Calculations (World)'!$A:$A,0))</f>
        <v>2.1098964701991019E-2</v>
      </c>
      <c r="G14" s="46">
        <f>INDEX('Full Calculations (World)'!BU:BU,MATCH(Europe!$A14,'Full Calculations (World)'!$A:$A,0))</f>
        <v>0.81156188352345837</v>
      </c>
      <c r="H14" s="20">
        <f>INDEX('Full Calculations (World)'!BV:BV,MATCH(Europe!$A14,'Full Calculations (World)'!$A:$A,0))</f>
        <v>0.94265623861219017</v>
      </c>
      <c r="I14" s="20">
        <f>INDEX('Full Calculations (World)'!BW:BW,MATCH(Europe!$A14,'Full Calculations (World)'!$A:$A,0))</f>
        <v>6.8660102567542181E-2</v>
      </c>
      <c r="J14" s="46">
        <f>INDEX('Full Calculations (World)'!BX:BX,MATCH(Europe!$A14,'Full Calculations (World)'!$A:$A,0))</f>
        <v>0.51475911184079992</v>
      </c>
      <c r="K14" s="20">
        <f>INDEX('Full Calculations (World)'!BY:BY,MATCH(Europe!$A14,'Full Calculations (World)'!$A:$A,0))</f>
        <v>1.4241778605406505</v>
      </c>
      <c r="L14" s="20">
        <f>INDEX('Full Calculations (World)'!BZ:BZ,MATCH(Europe!$A14,'Full Calculations (World)'!$A:$A,0))</f>
        <v>9.258805472751197E-2</v>
      </c>
      <c r="M14" s="46">
        <f>INDEX('Full Calculations (World)'!CA:CA,MATCH(Europe!$A14,'Full Calculations (World)'!$A:$A,0))</f>
        <v>0.41251098620997045</v>
      </c>
      <c r="N14" s="20">
        <f>INDEX('Full Calculations (World)'!CB:CB,MATCH(Europe!$A14,'Full Calculations (World)'!$A:$A,0))</f>
        <v>0.67924184640585605</v>
      </c>
      <c r="O14" s="20">
        <f>INDEX('Full Calculations (World)'!CC:CC,MATCH(Europe!$A14,'Full Calculations (World)'!$A:$A,0))</f>
        <v>5.3201150437886646E-2</v>
      </c>
      <c r="P14" s="46">
        <f>INDEX('Full Calculations (World)'!CD:CD,MATCH(Europe!$A14,'Full Calculations (World)'!$A:$A,0))</f>
        <v>0.59550683669558213</v>
      </c>
      <c r="Q14" s="20" t="str">
        <f>INDEX('Full Calculations (World)'!CE:CE,MATCH(Europe!$A14,'Full Calculations (World)'!$A:$A,0))</f>
        <v/>
      </c>
      <c r="R14" s="20" t="str">
        <f>INDEX('Full Calculations (World)'!CF:CF,MATCH(Europe!$A14,'Full Calculations (World)'!$A:$A,0))</f>
        <v/>
      </c>
      <c r="S14" s="46" t="str">
        <f>INDEX('Full Calculations (World)'!CG:CG,MATCH(Europe!$A14,'Full Calculations (World)'!$A:$A,0))</f>
        <v/>
      </c>
    </row>
    <row r="15" spans="1:19" x14ac:dyDescent="0.45">
      <c r="A15" s="80" t="s">
        <v>103</v>
      </c>
      <c r="B15" s="20">
        <f>INDEX('Full Calculations (World)'!BP:BP,MATCH(Europe!$A15,'Full Calculations (World)'!$A:$A,0))</f>
        <v>0.52011481398642778</v>
      </c>
      <c r="C15" s="20">
        <f>INDEX('Full Calculations (World)'!BQ:BQ,MATCH(Europe!$A15,'Full Calculations (World)'!$A:$A,0))</f>
        <v>4.2767865231514879E-2</v>
      </c>
      <c r="D15" s="46">
        <f>INDEX('Full Calculations (World)'!BR:BR,MATCH(Europe!$A15,'Full Calculations (World)'!$A:$A,0))</f>
        <v>0.65784504617618211</v>
      </c>
      <c r="E15" s="20" t="str">
        <f>INDEX('Full Calculations (World)'!BS:BS,MATCH(Europe!$A15,'Full Calculations (World)'!$A:$A,0))</f>
        <v/>
      </c>
      <c r="F15" s="20" t="str">
        <f>INDEX('Full Calculations (World)'!BT:BT,MATCH(Europe!$A15,'Full Calculations (World)'!$A:$A,0))</f>
        <v/>
      </c>
      <c r="G15" s="46" t="str">
        <f>INDEX('Full Calculations (World)'!BU:BU,MATCH(Europe!$A15,'Full Calculations (World)'!$A:$A,0))</f>
        <v/>
      </c>
      <c r="H15" s="20" t="str">
        <f>INDEX('Full Calculations (World)'!BV:BV,MATCH(Europe!$A15,'Full Calculations (World)'!$A:$A,0))</f>
        <v/>
      </c>
      <c r="I15" s="20" t="str">
        <f>INDEX('Full Calculations (World)'!BW:BW,MATCH(Europe!$A15,'Full Calculations (World)'!$A:$A,0))</f>
        <v/>
      </c>
      <c r="J15" s="46" t="str">
        <f>INDEX('Full Calculations (World)'!BX:BX,MATCH(Europe!$A15,'Full Calculations (World)'!$A:$A,0))</f>
        <v/>
      </c>
      <c r="K15" s="20" t="str">
        <f>INDEX('Full Calculations (World)'!BY:BY,MATCH(Europe!$A15,'Full Calculations (World)'!$A:$A,0))</f>
        <v/>
      </c>
      <c r="L15" s="20" t="str">
        <f>INDEX('Full Calculations (World)'!BZ:BZ,MATCH(Europe!$A15,'Full Calculations (World)'!$A:$A,0))</f>
        <v/>
      </c>
      <c r="M15" s="46" t="str">
        <f>INDEX('Full Calculations (World)'!CA:CA,MATCH(Europe!$A15,'Full Calculations (World)'!$A:$A,0))</f>
        <v/>
      </c>
      <c r="N15" s="20" t="str">
        <f>INDEX('Full Calculations (World)'!CB:CB,MATCH(Europe!$A15,'Full Calculations (World)'!$A:$A,0))</f>
        <v/>
      </c>
      <c r="O15" s="20" t="str">
        <f>INDEX('Full Calculations (World)'!CC:CC,MATCH(Europe!$A15,'Full Calculations (World)'!$A:$A,0))</f>
        <v/>
      </c>
      <c r="P15" s="46" t="str">
        <f>INDEX('Full Calculations (World)'!CD:CD,MATCH(Europe!$A15,'Full Calculations (World)'!$A:$A,0))</f>
        <v/>
      </c>
      <c r="Q15" s="20" t="str">
        <f>INDEX('Full Calculations (World)'!CE:CE,MATCH(Europe!$A15,'Full Calculations (World)'!$A:$A,0))</f>
        <v/>
      </c>
      <c r="R15" s="20" t="str">
        <f>INDEX('Full Calculations (World)'!CF:CF,MATCH(Europe!$A15,'Full Calculations (World)'!$A:$A,0))</f>
        <v/>
      </c>
      <c r="S15" s="46" t="str">
        <f>INDEX('Full Calculations (World)'!CG:CG,MATCH(Europe!$A15,'Full Calculations (World)'!$A:$A,0))</f>
        <v/>
      </c>
    </row>
    <row r="16" spans="1:19" x14ac:dyDescent="0.45">
      <c r="A16" s="80" t="s">
        <v>107</v>
      </c>
      <c r="B16" s="20" t="str">
        <f>INDEX('Full Calculations (World)'!BP:BP,MATCH(Europe!$A16,'Full Calculations (World)'!$A:$A,0))</f>
        <v/>
      </c>
      <c r="C16" s="20" t="str">
        <f>INDEX('Full Calculations (World)'!BQ:BQ,MATCH(Europe!$A16,'Full Calculations (World)'!$A:$A,0))</f>
        <v/>
      </c>
      <c r="D16" s="46" t="str">
        <f>INDEX('Full Calculations (World)'!BR:BR,MATCH(Europe!$A16,'Full Calculations (World)'!$A:$A,0))</f>
        <v/>
      </c>
      <c r="E16" s="20">
        <f>INDEX('Full Calculations (World)'!BS:BS,MATCH(Europe!$A16,'Full Calculations (World)'!$A:$A,0))</f>
        <v>0.23380856971448249</v>
      </c>
      <c r="F16" s="20">
        <f>INDEX('Full Calculations (World)'!BT:BT,MATCH(Europe!$A16,'Full Calculations (World)'!$A:$A,0))</f>
        <v>2.1232854544909863E-2</v>
      </c>
      <c r="G16" s="46">
        <f>INDEX('Full Calculations (World)'!BU:BU,MATCH(Europe!$A16,'Full Calculations (World)'!$A:$A,0))</f>
        <v>0.81049850401947809</v>
      </c>
      <c r="H16" s="20">
        <f>INDEX('Full Calculations (World)'!BV:BV,MATCH(Europe!$A16,'Full Calculations (World)'!$A:$A,0))</f>
        <v>1.0190834332769931</v>
      </c>
      <c r="I16" s="20">
        <f>INDEX('Full Calculations (World)'!BW:BW,MATCH(Europe!$A16,'Full Calculations (World)'!$A:$A,0))</f>
        <v>7.2791753705979012E-2</v>
      </c>
      <c r="J16" s="46">
        <f>INDEX('Full Calculations (World)'!BX:BX,MATCH(Europe!$A16,'Full Calculations (World)'!$A:$A,0))</f>
        <v>0.49527423360459638</v>
      </c>
      <c r="K16" s="20">
        <f>INDEX('Full Calculations (World)'!BY:BY,MATCH(Europe!$A16,'Full Calculations (World)'!$A:$A,0))</f>
        <v>1.6682842971356839</v>
      </c>
      <c r="L16" s="20">
        <f>INDEX('Full Calculations (World)'!BZ:BZ,MATCH(Europe!$A16,'Full Calculations (World)'!$A:$A,0))</f>
        <v>0.10312114669491512</v>
      </c>
      <c r="M16" s="46">
        <f>INDEX('Full Calculations (World)'!CA:CA,MATCH(Europe!$A16,'Full Calculations (World)'!$A:$A,0))</f>
        <v>0.37477265862317122</v>
      </c>
      <c r="N16" s="20">
        <f>INDEX('Full Calculations (World)'!CB:CB,MATCH(Europe!$A16,'Full Calculations (World)'!$A:$A,0))</f>
        <v>0.63163874344760607</v>
      </c>
      <c r="O16" s="20">
        <f>INDEX('Full Calculations (World)'!CC:CC,MATCH(Europe!$A16,'Full Calculations (World)'!$A:$A,0))</f>
        <v>5.017675425258239E-2</v>
      </c>
      <c r="P16" s="46">
        <f>INDEX('Full Calculations (World)'!CD:CD,MATCH(Europe!$A16,'Full Calculations (World)'!$A:$A,0))</f>
        <v>0.61288076421072757</v>
      </c>
      <c r="Q16" s="20" t="str">
        <f>INDEX('Full Calculations (World)'!CE:CE,MATCH(Europe!$A16,'Full Calculations (World)'!$A:$A,0))</f>
        <v/>
      </c>
      <c r="R16" s="20" t="str">
        <f>INDEX('Full Calculations (World)'!CF:CF,MATCH(Europe!$A16,'Full Calculations (World)'!$A:$A,0))</f>
        <v/>
      </c>
      <c r="S16" s="46" t="str">
        <f>INDEX('Full Calculations (World)'!CG:CG,MATCH(Europe!$A16,'Full Calculations (World)'!$A:$A,0))</f>
        <v/>
      </c>
    </row>
    <row r="17" spans="1:19" x14ac:dyDescent="0.45">
      <c r="A17" s="80" t="s">
        <v>108</v>
      </c>
      <c r="B17" s="20">
        <f>INDEX('Full Calculations (World)'!BP:BP,MATCH(Europe!$A17,'Full Calculations (World)'!$A:$A,0))</f>
        <v>0.18686064826328752</v>
      </c>
      <c r="C17" s="20">
        <f>INDEX('Full Calculations (World)'!BQ:BQ,MATCH(Europe!$A17,'Full Calculations (World)'!$A:$A,0))</f>
        <v>1.7278751093337874E-2</v>
      </c>
      <c r="D17" s="46">
        <f>INDEX('Full Calculations (World)'!BR:BR,MATCH(Europe!$A17,'Full Calculations (World)'!$A:$A,0))</f>
        <v>0.84255889810087015</v>
      </c>
      <c r="E17" s="20">
        <f>INDEX('Full Calculations (World)'!BS:BS,MATCH(Europe!$A17,'Full Calculations (World)'!$A:$A,0))</f>
        <v>0.20499465170879727</v>
      </c>
      <c r="F17" s="20">
        <f>INDEX('Full Calculations (World)'!BT:BT,MATCH(Europe!$A17,'Full Calculations (World)'!$A:$A,0))</f>
        <v>1.8822463492259356E-2</v>
      </c>
      <c r="G17" s="46">
        <f>INDEX('Full Calculations (World)'!BU:BU,MATCH(Europe!$A17,'Full Calculations (World)'!$A:$A,0))</f>
        <v>0.8298792020212743</v>
      </c>
      <c r="H17" s="20">
        <f>INDEX('Full Calculations (World)'!BV:BV,MATCH(Europe!$A17,'Full Calculations (World)'!$A:$A,0))</f>
        <v>1.0233106034726251</v>
      </c>
      <c r="I17" s="20">
        <f>INDEX('Full Calculations (World)'!BW:BW,MATCH(Europe!$A17,'Full Calculations (World)'!$A:$A,0))</f>
        <v>7.3016142975732778E-2</v>
      </c>
      <c r="J17" s="46">
        <f>INDEX('Full Calculations (World)'!BX:BX,MATCH(Europe!$A17,'Full Calculations (World)'!$A:$A,0))</f>
        <v>0.49423948961849529</v>
      </c>
      <c r="K17" s="20">
        <f>INDEX('Full Calculations (World)'!BY:BY,MATCH(Europe!$A17,'Full Calculations (World)'!$A:$A,0))</f>
        <v>1.3400441501186555</v>
      </c>
      <c r="L17" s="20">
        <f>INDEX('Full Calculations (World)'!BZ:BZ,MATCH(Europe!$A17,'Full Calculations (World)'!$A:$A,0))</f>
        <v>8.8735552918793648E-2</v>
      </c>
      <c r="M17" s="46">
        <f>INDEX('Full Calculations (World)'!CA:CA,MATCH(Europe!$A17,'Full Calculations (World)'!$A:$A,0))</f>
        <v>0.42734236443756562</v>
      </c>
      <c r="N17" s="20">
        <f>INDEX('Full Calculations (World)'!CB:CB,MATCH(Europe!$A17,'Full Calculations (World)'!$A:$A,0))</f>
        <v>0.46034816248374355</v>
      </c>
      <c r="O17" s="20">
        <f>INDEX('Full Calculations (World)'!CC:CC,MATCH(Europe!$A17,'Full Calculations (World)'!$A:$A,0))</f>
        <v>3.8593597099052968E-2</v>
      </c>
      <c r="P17" s="46">
        <f>INDEX('Full Calculations (World)'!CD:CD,MATCH(Europe!$A17,'Full Calculations (World)'!$A:$A,0))</f>
        <v>0.68476821191681536</v>
      </c>
      <c r="Q17" s="20">
        <f>INDEX('Full Calculations (World)'!CE:CE,MATCH(Europe!$A17,'Full Calculations (World)'!$A:$A,0))</f>
        <v>0.78522099450373362</v>
      </c>
      <c r="R17" s="20">
        <f>INDEX('Full Calculations (World)'!CF:CF,MATCH(Europe!$A17,'Full Calculations (World)'!$A:$A,0))</f>
        <v>5.9666484553145382E-2</v>
      </c>
      <c r="S17" s="46">
        <f>INDEX('Full Calculations (World)'!CG:CG,MATCH(Europe!$A17,'Full Calculations (World)'!$A:$A,0))</f>
        <v>0.56015473886917067</v>
      </c>
    </row>
    <row r="18" spans="1:19" x14ac:dyDescent="0.45">
      <c r="A18" s="80" t="s">
        <v>111</v>
      </c>
      <c r="B18" s="20">
        <f>INDEX('Full Calculations (World)'!BP:BP,MATCH(Europe!$A18,'Full Calculations (World)'!$A:$A,0))</f>
        <v>0.83878903673713756</v>
      </c>
      <c r="C18" s="20">
        <f>INDEX('Full Calculations (World)'!BQ:BQ,MATCH(Europe!$A18,'Full Calculations (World)'!$A:$A,0))</f>
        <v>6.2804025225896787E-2</v>
      </c>
      <c r="D18" s="46">
        <f>INDEX('Full Calculations (World)'!BR:BR,MATCH(Europe!$A18,'Full Calculations (World)'!$A:$A,0))</f>
        <v>0.54383617697354925</v>
      </c>
      <c r="E18" s="20" t="str">
        <f>INDEX('Full Calculations (World)'!BS:BS,MATCH(Europe!$A18,'Full Calculations (World)'!$A:$A,0))</f>
        <v/>
      </c>
      <c r="F18" s="20" t="str">
        <f>INDEX('Full Calculations (World)'!BT:BT,MATCH(Europe!$A18,'Full Calculations (World)'!$A:$A,0))</f>
        <v/>
      </c>
      <c r="G18" s="46" t="str">
        <f>INDEX('Full Calculations (World)'!BU:BU,MATCH(Europe!$A18,'Full Calculations (World)'!$A:$A,0))</f>
        <v/>
      </c>
      <c r="H18" s="20" t="str">
        <f>INDEX('Full Calculations (World)'!BV:BV,MATCH(Europe!$A18,'Full Calculations (World)'!$A:$A,0))</f>
        <v/>
      </c>
      <c r="I18" s="20" t="str">
        <f>INDEX('Full Calculations (World)'!BW:BW,MATCH(Europe!$A18,'Full Calculations (World)'!$A:$A,0))</f>
        <v/>
      </c>
      <c r="J18" s="46" t="str">
        <f>INDEX('Full Calculations (World)'!BX:BX,MATCH(Europe!$A18,'Full Calculations (World)'!$A:$A,0))</f>
        <v/>
      </c>
      <c r="K18" s="20" t="str">
        <f>INDEX('Full Calculations (World)'!BY:BY,MATCH(Europe!$A18,'Full Calculations (World)'!$A:$A,0))</f>
        <v/>
      </c>
      <c r="L18" s="20" t="str">
        <f>INDEX('Full Calculations (World)'!BZ:BZ,MATCH(Europe!$A18,'Full Calculations (World)'!$A:$A,0))</f>
        <v/>
      </c>
      <c r="M18" s="46" t="str">
        <f>INDEX('Full Calculations (World)'!CA:CA,MATCH(Europe!$A18,'Full Calculations (World)'!$A:$A,0))</f>
        <v/>
      </c>
      <c r="N18" s="20" t="str">
        <f>INDEX('Full Calculations (World)'!CB:CB,MATCH(Europe!$A18,'Full Calculations (World)'!$A:$A,0))</f>
        <v/>
      </c>
      <c r="O18" s="20" t="str">
        <f>INDEX('Full Calculations (World)'!CC:CC,MATCH(Europe!$A18,'Full Calculations (World)'!$A:$A,0))</f>
        <v/>
      </c>
      <c r="P18" s="46" t="str">
        <f>INDEX('Full Calculations (World)'!CD:CD,MATCH(Europe!$A18,'Full Calculations (World)'!$A:$A,0))</f>
        <v/>
      </c>
      <c r="Q18" s="20" t="str">
        <f>INDEX('Full Calculations (World)'!CE:CE,MATCH(Europe!$A18,'Full Calculations (World)'!$A:$A,0))</f>
        <v/>
      </c>
      <c r="R18" s="20" t="str">
        <f>INDEX('Full Calculations (World)'!CF:CF,MATCH(Europe!$A18,'Full Calculations (World)'!$A:$A,0))</f>
        <v/>
      </c>
      <c r="S18" s="46" t="str">
        <f>INDEX('Full Calculations (World)'!CG:CG,MATCH(Europe!$A18,'Full Calculations (World)'!$A:$A,0))</f>
        <v/>
      </c>
    </row>
    <row r="19" spans="1:19" x14ac:dyDescent="0.45">
      <c r="A19" s="80" t="s">
        <v>112</v>
      </c>
      <c r="B19" s="20">
        <f>INDEX('Full Calculations (World)'!BP:BP,MATCH(Europe!$A19,'Full Calculations (World)'!$A:$A,0))</f>
        <v>0.17111912481048064</v>
      </c>
      <c r="C19" s="20">
        <f>INDEX('Full Calculations (World)'!BQ:BQ,MATCH(Europe!$A19,'Full Calculations (World)'!$A:$A,0))</f>
        <v>1.5921396848746161E-2</v>
      </c>
      <c r="D19" s="46">
        <f>INDEX('Full Calculations (World)'!BR:BR,MATCH(Europe!$A19,'Full Calculations (World)'!$A:$A,0))</f>
        <v>0.85388410010111271</v>
      </c>
      <c r="E19" s="20">
        <f>INDEX('Full Calculations (World)'!BS:BS,MATCH(Europe!$A19,'Full Calculations (World)'!$A:$A,0))</f>
        <v>0.28067741199726592</v>
      </c>
      <c r="F19" s="20">
        <f>INDEX('Full Calculations (World)'!BT:BT,MATCH(Europe!$A19,'Full Calculations (World)'!$A:$A,0))</f>
        <v>2.5047462715132029E-2</v>
      </c>
      <c r="G19" s="46">
        <f>INDEX('Full Calculations (World)'!BU:BU,MATCH(Europe!$A19,'Full Calculations (World)'!$A:$A,0))</f>
        <v>0.78083675922765072</v>
      </c>
      <c r="H19" s="20">
        <f>INDEX('Full Calculations (World)'!BV:BV,MATCH(Europe!$A19,'Full Calculations (World)'!$A:$A,0))</f>
        <v>0.32881406403182067</v>
      </c>
      <c r="I19" s="20">
        <f>INDEX('Full Calculations (World)'!BW:BW,MATCH(Europe!$A19,'Full Calculations (World)'!$A:$A,0))</f>
        <v>2.8836638098780343E-2</v>
      </c>
      <c r="J19" s="46">
        <f>INDEX('Full Calculations (World)'!BX:BX,MATCH(Europe!$A19,'Full Calculations (World)'!$A:$A,0))</f>
        <v>0.75255073457444477</v>
      </c>
      <c r="K19" s="20">
        <f>INDEX('Full Calculations (World)'!BY:BY,MATCH(Europe!$A19,'Full Calculations (World)'!$A:$A,0))</f>
        <v>0.60981473624664151</v>
      </c>
      <c r="L19" s="20">
        <f>INDEX('Full Calculations (World)'!BZ:BZ,MATCH(Europe!$A19,'Full Calculations (World)'!$A:$A,0))</f>
        <v>4.8763561864930249E-2</v>
      </c>
      <c r="M19" s="46">
        <f>INDEX('Full Calculations (World)'!CA:CA,MATCH(Europe!$A19,'Full Calculations (World)'!$A:$A,0))</f>
        <v>0.62118949310375104</v>
      </c>
      <c r="N19" s="20">
        <f>INDEX('Full Calculations (World)'!CB:CB,MATCH(Europe!$A19,'Full Calculations (World)'!$A:$A,0))</f>
        <v>0.26652337452982255</v>
      </c>
      <c r="O19" s="20">
        <f>INDEX('Full Calculations (World)'!CC:CC,MATCH(Europe!$A19,'Full Calculations (World)'!$A:$A,0))</f>
        <v>2.390890697633008E-2</v>
      </c>
      <c r="P19" s="46">
        <f>INDEX('Full Calculations (World)'!CD:CD,MATCH(Europe!$A19,'Full Calculations (World)'!$A:$A,0))</f>
        <v>0.78956300381841327</v>
      </c>
      <c r="Q19" s="20">
        <f>INDEX('Full Calculations (World)'!CE:CE,MATCH(Europe!$A19,'Full Calculations (World)'!$A:$A,0))</f>
        <v>0.11303827751196183</v>
      </c>
      <c r="R19" s="20">
        <f>INDEX('Full Calculations (World)'!CF:CF,MATCH(Europe!$A19,'Full Calculations (World)'!$A:$A,0))</f>
        <v>1.0766896607425913E-2</v>
      </c>
      <c r="S19" s="46">
        <f>INDEX('Full Calculations (World)'!CG:CG,MATCH(Europe!$A19,'Full Calculations (World)'!$A:$A,0))</f>
        <v>0.8984416980118215</v>
      </c>
    </row>
    <row r="20" spans="1:19" x14ac:dyDescent="0.45">
      <c r="A20" s="80" t="s">
        <v>114</v>
      </c>
      <c r="B20" s="20">
        <f>INDEX('Full Calculations (World)'!BP:BP,MATCH(Europe!$A20,'Full Calculations (World)'!$A:$A,0))</f>
        <v>0.36455621760491752</v>
      </c>
      <c r="C20" s="20">
        <f>INDEX('Full Calculations (World)'!BQ:BQ,MATCH(Europe!$A20,'Full Calculations (World)'!$A:$A,0))</f>
        <v>3.1571044448384988E-2</v>
      </c>
      <c r="D20" s="46">
        <f>INDEX('Full Calculations (World)'!BR:BR,MATCH(Europe!$A20,'Full Calculations (World)'!$A:$A,0))</f>
        <v>0.7328389897744263</v>
      </c>
      <c r="E20" s="20">
        <f>INDEX('Full Calculations (World)'!BS:BS,MATCH(Europe!$A20,'Full Calculations (World)'!$A:$A,0))</f>
        <v>1.8294015084855975</v>
      </c>
      <c r="F20" s="20">
        <f>INDEX('Full Calculations (World)'!BT:BT,MATCH(Europe!$A20,'Full Calculations (World)'!$A:$A,0))</f>
        <v>0.10960769044283225</v>
      </c>
      <c r="G20" s="46">
        <f>INDEX('Full Calculations (World)'!BU:BU,MATCH(Europe!$A20,'Full Calculations (World)'!$A:$A,0))</f>
        <v>0.35343163457039284</v>
      </c>
      <c r="H20" s="20">
        <f>INDEX('Full Calculations (World)'!BV:BV,MATCH(Europe!$A20,'Full Calculations (World)'!$A:$A,0))</f>
        <v>4.9015560201552271</v>
      </c>
      <c r="I20" s="20">
        <f>INDEX('Full Calculations (World)'!BW:BW,MATCH(Europe!$A20,'Full Calculations (World)'!$A:$A,0))</f>
        <v>0.19425385928372463</v>
      </c>
      <c r="J20" s="46">
        <f>INDEX('Full Calculations (World)'!BX:BX,MATCH(Europe!$A20,'Full Calculations (World)'!$A:$A,0))</f>
        <v>0.16944683683163567</v>
      </c>
      <c r="K20" s="20">
        <f>INDEX('Full Calculations (World)'!BY:BY,MATCH(Europe!$A20,'Full Calculations (World)'!$A:$A,0))</f>
        <v>2.138050908924396</v>
      </c>
      <c r="L20" s="20">
        <f>INDEX('Full Calculations (World)'!BZ:BZ,MATCH(Europe!$A20,'Full Calculations (World)'!$A:$A,0))</f>
        <v>0.12115587878470113</v>
      </c>
      <c r="M20" s="46">
        <f>INDEX('Full Calculations (World)'!CA:CA,MATCH(Europe!$A20,'Full Calculations (World)'!$A:$A,0))</f>
        <v>0.31866914496385967</v>
      </c>
      <c r="N20" s="20">
        <f>INDEX('Full Calculations (World)'!CB:CB,MATCH(Europe!$A20,'Full Calculations (World)'!$A:$A,0))</f>
        <v>0.21117549668796354</v>
      </c>
      <c r="O20" s="20">
        <f>INDEX('Full Calculations (World)'!CC:CC,MATCH(Europe!$A20,'Full Calculations (World)'!$A:$A,0))</f>
        <v>1.9343851327743966E-2</v>
      </c>
      <c r="P20" s="46">
        <f>INDEX('Full Calculations (World)'!CD:CD,MATCH(Europe!$A20,'Full Calculations (World)'!$A:$A,0))</f>
        <v>0.82564418016593266</v>
      </c>
      <c r="Q20" s="20">
        <f>INDEX('Full Calculations (World)'!CE:CE,MATCH(Europe!$A20,'Full Calculations (World)'!$A:$A,0))</f>
        <v>0.85742196072186139</v>
      </c>
      <c r="R20" s="20">
        <f>INDEX('Full Calculations (World)'!CF:CF,MATCH(Europe!$A20,'Full Calculations (World)'!$A:$A,0))</f>
        <v>6.387611233583157E-2</v>
      </c>
      <c r="S20" s="46">
        <f>INDEX('Full Calculations (World)'!CG:CG,MATCH(Europe!$A20,'Full Calculations (World)'!$A:$A,0))</f>
        <v>0.53838062709852086</v>
      </c>
    </row>
    <row r="21" spans="1:19" x14ac:dyDescent="0.45">
      <c r="A21" s="80" t="s">
        <v>124</v>
      </c>
      <c r="B21" s="20">
        <f>INDEX('Full Calculations (World)'!BP:BP,MATCH(Europe!$A21,'Full Calculations (World)'!$A:$A,0))</f>
        <v>0.80879818268402093</v>
      </c>
      <c r="C21" s="20">
        <f>INDEX('Full Calculations (World)'!BQ:BQ,MATCH(Europe!$A21,'Full Calculations (World)'!$A:$A,0))</f>
        <v>6.1057724315485729E-2</v>
      </c>
      <c r="D21" s="46">
        <f>INDEX('Full Calculations (World)'!BR:BR,MATCH(Europe!$A21,'Full Calculations (World)'!$A:$A,0))</f>
        <v>0.55285327549153673</v>
      </c>
      <c r="E21" s="20">
        <f>INDEX('Full Calculations (World)'!BS:BS,MATCH(Europe!$A21,'Full Calculations (World)'!$A:$A,0))</f>
        <v>6.2924663173807849</v>
      </c>
      <c r="F21" s="20">
        <f>INDEX('Full Calculations (World)'!BT:BT,MATCH(Europe!$A21,'Full Calculations (World)'!$A:$A,0))</f>
        <v>0.21979666935822584</v>
      </c>
      <c r="G21" s="46">
        <f>INDEX('Full Calculations (World)'!BU:BU,MATCH(Europe!$A21,'Full Calculations (World)'!$A:$A,0))</f>
        <v>0.13712781883086808</v>
      </c>
      <c r="H21" s="20">
        <f>INDEX('Full Calculations (World)'!BV:BV,MATCH(Europe!$A21,'Full Calculations (World)'!$A:$A,0))</f>
        <v>1.3430967078825922</v>
      </c>
      <c r="I21" s="20">
        <f>INDEX('Full Calculations (World)'!BW:BW,MATCH(Europe!$A21,'Full Calculations (World)'!$A:$A,0))</f>
        <v>8.8877493781691186E-2</v>
      </c>
      <c r="J21" s="46">
        <f>INDEX('Full Calculations (World)'!BX:BX,MATCH(Europe!$A21,'Full Calculations (World)'!$A:$A,0))</f>
        <v>0.426785628026288</v>
      </c>
      <c r="K21" s="20" t="str">
        <f>INDEX('Full Calculations (World)'!BY:BY,MATCH(Europe!$A21,'Full Calculations (World)'!$A:$A,0))</f>
        <v/>
      </c>
      <c r="L21" s="20" t="str">
        <f>INDEX('Full Calculations (World)'!BZ:BZ,MATCH(Europe!$A21,'Full Calculations (World)'!$A:$A,0))</f>
        <v/>
      </c>
      <c r="M21" s="46" t="str">
        <f>INDEX('Full Calculations (World)'!CA:CA,MATCH(Europe!$A21,'Full Calculations (World)'!$A:$A,0))</f>
        <v/>
      </c>
      <c r="N21" s="20" t="str">
        <f>INDEX('Full Calculations (World)'!CB:CB,MATCH(Europe!$A21,'Full Calculations (World)'!$A:$A,0))</f>
        <v/>
      </c>
      <c r="O21" s="20" t="str">
        <f>INDEX('Full Calculations (World)'!CC:CC,MATCH(Europe!$A21,'Full Calculations (World)'!$A:$A,0))</f>
        <v/>
      </c>
      <c r="P21" s="46" t="str">
        <f>INDEX('Full Calculations (World)'!CD:CD,MATCH(Europe!$A21,'Full Calculations (World)'!$A:$A,0))</f>
        <v/>
      </c>
      <c r="Q21" s="20" t="str">
        <f>INDEX('Full Calculations (World)'!CE:CE,MATCH(Europe!$A21,'Full Calculations (World)'!$A:$A,0))</f>
        <v/>
      </c>
      <c r="R21" s="20" t="str">
        <f>INDEX('Full Calculations (World)'!CF:CF,MATCH(Europe!$A21,'Full Calculations (World)'!$A:$A,0))</f>
        <v/>
      </c>
      <c r="S21" s="46" t="str">
        <f>INDEX('Full Calculations (World)'!CG:CG,MATCH(Europe!$A21,'Full Calculations (World)'!$A:$A,0))</f>
        <v/>
      </c>
    </row>
    <row r="22" spans="1:19" x14ac:dyDescent="0.45">
      <c r="A22" s="80" t="s">
        <v>125</v>
      </c>
      <c r="B22" s="20">
        <f>INDEX('Full Calculations (World)'!BP:BP,MATCH(Europe!$A22,'Full Calculations (World)'!$A:$A,0))</f>
        <v>0.82172511401164239</v>
      </c>
      <c r="C22" s="20">
        <f>INDEX('Full Calculations (World)'!BQ:BQ,MATCH(Europe!$A22,'Full Calculations (World)'!$A:$A,0))</f>
        <v>6.1813602309548799E-2</v>
      </c>
      <c r="D22" s="46">
        <f>INDEX('Full Calculations (World)'!BR:BR,MATCH(Europe!$A22,'Full Calculations (World)'!$A:$A,0))</f>
        <v>0.5489302377776899</v>
      </c>
      <c r="E22" s="20">
        <f>INDEX('Full Calculations (World)'!BS:BS,MATCH(Europe!$A22,'Full Calculations (World)'!$A:$A,0))</f>
        <v>0.50607287449393135</v>
      </c>
      <c r="F22" s="20">
        <f>INDEX('Full Calculations (World)'!BT:BT,MATCH(Europe!$A22,'Full Calculations (World)'!$A:$A,0))</f>
        <v>4.1800589070936089E-2</v>
      </c>
      <c r="G22" s="46">
        <f>INDEX('Full Calculations (World)'!BU:BU,MATCH(Europe!$A22,'Full Calculations (World)'!$A:$A,0))</f>
        <v>0.6639784946236541</v>
      </c>
      <c r="H22" s="20">
        <f>INDEX('Full Calculations (World)'!BV:BV,MATCH(Europe!$A22,'Full Calculations (World)'!$A:$A,0))</f>
        <v>23.667648984937728</v>
      </c>
      <c r="I22" s="20">
        <f>INDEX('Full Calculations (World)'!BW:BW,MATCH(Europe!$A22,'Full Calculations (World)'!$A:$A,0))</f>
        <v>0.3778843770835254</v>
      </c>
      <c r="J22" s="46">
        <f>INDEX('Full Calculations (World)'!BX:BX,MATCH(Europe!$A22,'Full Calculations (World)'!$A:$A,0))</f>
        <v>4.0538926129952975E-2</v>
      </c>
      <c r="K22" s="20">
        <f>INDEX('Full Calculations (World)'!BY:BY,MATCH(Europe!$A22,'Full Calculations (World)'!$A:$A,0))</f>
        <v>11.41232673891129</v>
      </c>
      <c r="L22" s="20">
        <f>INDEX('Full Calculations (World)'!BZ:BZ,MATCH(Europe!$A22,'Full Calculations (World)'!$A:$A,0))</f>
        <v>0.2864275133351426</v>
      </c>
      <c r="M22" s="46">
        <f>INDEX('Full Calculations (World)'!CA:CA,MATCH(Europe!$A22,'Full Calculations (World)'!$A:$A,0))</f>
        <v>8.0565072208831662E-2</v>
      </c>
      <c r="N22" s="20">
        <f>INDEX('Full Calculations (World)'!CB:CB,MATCH(Europe!$A22,'Full Calculations (World)'!$A:$A,0))</f>
        <v>1.7526881720430101</v>
      </c>
      <c r="O22" s="20">
        <f>INDEX('Full Calculations (World)'!CC:CC,MATCH(Europe!$A22,'Full Calculations (World)'!$A:$A,0))</f>
        <v>0.10656187126082139</v>
      </c>
      <c r="P22" s="46">
        <f>INDEX('Full Calculations (World)'!CD:CD,MATCH(Europe!$A22,'Full Calculations (World)'!$A:$A,0))</f>
        <v>0.36328125000000011</v>
      </c>
      <c r="Q22" s="20">
        <f>INDEX('Full Calculations (World)'!CE:CE,MATCH(Europe!$A22,'Full Calculations (World)'!$A:$A,0))</f>
        <v>1.1372549019607847</v>
      </c>
      <c r="R22" s="20">
        <f>INDEX('Full Calculations (World)'!CF:CF,MATCH(Europe!$A22,'Full Calculations (World)'!$A:$A,0))</f>
        <v>7.8911027898197705E-2</v>
      </c>
      <c r="S22" s="46">
        <f>INDEX('Full Calculations (World)'!CG:CG,MATCH(Europe!$A22,'Full Calculations (World)'!$A:$A,0))</f>
        <v>0.46788990825688065</v>
      </c>
    </row>
    <row r="23" spans="1:19" x14ac:dyDescent="0.45">
      <c r="A23" s="80" t="s">
        <v>129</v>
      </c>
      <c r="B23" s="20">
        <f>INDEX('Full Calculations (World)'!BP:BP,MATCH(Europe!$A23,'Full Calculations (World)'!$A:$A,0))</f>
        <v>0.35977838279226804</v>
      </c>
      <c r="C23" s="20">
        <f>INDEX('Full Calculations (World)'!BQ:BQ,MATCH(Europe!$A23,'Full Calculations (World)'!$A:$A,0))</f>
        <v>3.1209281482343032E-2</v>
      </c>
      <c r="D23" s="46">
        <f>INDEX('Full Calculations (World)'!BR:BR,MATCH(Europe!$A23,'Full Calculations (World)'!$A:$A,0))</f>
        <v>0.73541395616727423</v>
      </c>
      <c r="E23" s="20">
        <f>INDEX('Full Calculations (World)'!BS:BS,MATCH(Europe!$A23,'Full Calculations (World)'!$A:$A,0))</f>
        <v>0.25571310035142525</v>
      </c>
      <c r="F23" s="20">
        <f>INDEX('Full Calculations (World)'!BT:BT,MATCH(Europe!$A23,'Full Calculations (World)'!$A:$A,0))</f>
        <v>2.3031585507377272E-2</v>
      </c>
      <c r="G23" s="46">
        <f>INDEX('Full Calculations (World)'!BU:BU,MATCH(Europe!$A23,'Full Calculations (World)'!$A:$A,0))</f>
        <v>0.79636025117531939</v>
      </c>
      <c r="H23" s="20">
        <f>INDEX('Full Calculations (World)'!BV:BV,MATCH(Europe!$A23,'Full Calculations (World)'!$A:$A,0))</f>
        <v>1.4004239545049693</v>
      </c>
      <c r="I23" s="20">
        <f>INDEX('Full Calculations (World)'!BW:BW,MATCH(Europe!$A23,'Full Calculations (World)'!$A:$A,0))</f>
        <v>9.1512705066850497E-2</v>
      </c>
      <c r="J23" s="46">
        <f>INDEX('Full Calculations (World)'!BX:BX,MATCH(Europe!$A23,'Full Calculations (World)'!$A:$A,0))</f>
        <v>0.41659307645354104</v>
      </c>
      <c r="K23" s="20">
        <f>INDEX('Full Calculations (World)'!BY:BY,MATCH(Europe!$A23,'Full Calculations (World)'!$A:$A,0))</f>
        <v>2.2965427577760664</v>
      </c>
      <c r="L23" s="20">
        <f>INDEX('Full Calculations (World)'!BZ:BZ,MATCH(Europe!$A23,'Full Calculations (World)'!$A:$A,0))</f>
        <v>0.12669371396285034</v>
      </c>
      <c r="M23" s="46">
        <f>INDEX('Full Calculations (World)'!CA:CA,MATCH(Europe!$A23,'Full Calculations (World)'!$A:$A,0))</f>
        <v>0.30334810541775775</v>
      </c>
      <c r="N23" s="20">
        <f>INDEX('Full Calculations (World)'!CB:CB,MATCH(Europe!$A23,'Full Calculations (World)'!$A:$A,0))</f>
        <v>0.47714528880923579</v>
      </c>
      <c r="O23" s="20">
        <f>INDEX('Full Calculations (World)'!CC:CC,MATCH(Europe!$A23,'Full Calculations (World)'!$A:$A,0))</f>
        <v>3.9782063245419552E-2</v>
      </c>
      <c r="P23" s="46">
        <f>INDEX('Full Calculations (World)'!CD:CD,MATCH(Europe!$A23,'Full Calculations (World)'!$A:$A,0))</f>
        <v>0.67698147743213888</v>
      </c>
      <c r="Q23" s="20" t="str">
        <f>INDEX('Full Calculations (World)'!CE:CE,MATCH(Europe!$A23,'Full Calculations (World)'!$A:$A,0))</f>
        <v/>
      </c>
      <c r="R23" s="20" t="str">
        <f>INDEX('Full Calculations (World)'!CF:CF,MATCH(Europe!$A23,'Full Calculations (World)'!$A:$A,0))</f>
        <v/>
      </c>
      <c r="S23" s="46" t="str">
        <f>INDEX('Full Calculations (World)'!CG:CG,MATCH(Europe!$A23,'Full Calculations (World)'!$A:$A,0))</f>
        <v/>
      </c>
    </row>
    <row r="24" spans="1:19" x14ac:dyDescent="0.45">
      <c r="A24" s="80" t="s">
        <v>132</v>
      </c>
      <c r="B24" s="20">
        <f>INDEX('Full Calculations (World)'!BP:BP,MATCH(Europe!$A24,'Full Calculations (World)'!$A:$A,0))</f>
        <v>0.2510850005292693</v>
      </c>
      <c r="C24" s="20">
        <f>INDEX('Full Calculations (World)'!BQ:BQ,MATCH(Europe!$A24,'Full Calculations (World)'!$A:$A,0))</f>
        <v>2.2653906614597652E-2</v>
      </c>
      <c r="D24" s="46">
        <f>INDEX('Full Calculations (World)'!BR:BR,MATCH(Europe!$A24,'Full Calculations (World)'!$A:$A,0))</f>
        <v>0.79930620187833101</v>
      </c>
      <c r="E24" s="20">
        <f>INDEX('Full Calculations (World)'!BS:BS,MATCH(Europe!$A24,'Full Calculations (World)'!$A:$A,0))</f>
        <v>0.49636093655618163</v>
      </c>
      <c r="F24" s="20">
        <f>INDEX('Full Calculations (World)'!BT:BT,MATCH(Europe!$A24,'Full Calculations (World)'!$A:$A,0))</f>
        <v>4.112682462206152E-2</v>
      </c>
      <c r="G24" s="46">
        <f>INDEX('Full Calculations (World)'!BU:BU,MATCH(Europe!$A24,'Full Calculations (World)'!$A:$A,0))</f>
        <v>0.6682879615271583</v>
      </c>
      <c r="H24" s="20">
        <f>INDEX('Full Calculations (World)'!BV:BV,MATCH(Europe!$A24,'Full Calculations (World)'!$A:$A,0))</f>
        <v>1.8541033434650469</v>
      </c>
      <c r="I24" s="20">
        <f>INDEX('Full Calculations (World)'!BW:BW,MATCH(Europe!$A24,'Full Calculations (World)'!$A:$A,0))</f>
        <v>0.11057263850586563</v>
      </c>
      <c r="J24" s="46">
        <f>INDEX('Full Calculations (World)'!BX:BX,MATCH(Europe!$A24,'Full Calculations (World)'!$A:$A,0))</f>
        <v>0.35037273695420645</v>
      </c>
      <c r="K24" s="20">
        <f>INDEX('Full Calculations (World)'!BY:BY,MATCH(Europe!$A24,'Full Calculations (World)'!$A:$A,0))</f>
        <v>2.1634615384615423</v>
      </c>
      <c r="L24" s="20">
        <f>INDEX('Full Calculations (World)'!BZ:BZ,MATCH(Europe!$A24,'Full Calculations (World)'!$A:$A,0))</f>
        <v>0.12206045281397238</v>
      </c>
      <c r="M24" s="46">
        <f>INDEX('Full Calculations (World)'!CA:CA,MATCH(Europe!$A24,'Full Calculations (World)'!$A:$A,0))</f>
        <v>0.31610942249240082</v>
      </c>
      <c r="N24" s="20">
        <f>INDEX('Full Calculations (World)'!CB:CB,MATCH(Europe!$A24,'Full Calculations (World)'!$A:$A,0))</f>
        <v>0.42465753424657504</v>
      </c>
      <c r="O24" s="20">
        <f>INDEX('Full Calculations (World)'!CC:CC,MATCH(Europe!$A24,'Full Calculations (World)'!$A:$A,0))</f>
        <v>3.6026938382862861E-2</v>
      </c>
      <c r="P24" s="46">
        <f>INDEX('Full Calculations (World)'!CD:CD,MATCH(Europe!$A24,'Full Calculations (World)'!$A:$A,0))</f>
        <v>0.70192307692307709</v>
      </c>
      <c r="Q24" s="20" t="str">
        <f>INDEX('Full Calculations (World)'!CE:CE,MATCH(Europe!$A24,'Full Calculations (World)'!$A:$A,0))</f>
        <v/>
      </c>
      <c r="R24" s="20" t="str">
        <f>INDEX('Full Calculations (World)'!CF:CF,MATCH(Europe!$A24,'Full Calculations (World)'!$A:$A,0))</f>
        <v/>
      </c>
      <c r="S24" s="46" t="str">
        <f>INDEX('Full Calculations (World)'!CG:CG,MATCH(Europe!$A24,'Full Calculations (World)'!$A:$A,0))</f>
        <v/>
      </c>
    </row>
    <row r="25" spans="1:19" x14ac:dyDescent="0.45">
      <c r="A25" s="80" t="s">
        <v>141</v>
      </c>
      <c r="B25" s="20">
        <f>INDEX('Full Calculations (World)'!BP:BP,MATCH(Europe!$A25,'Full Calculations (World)'!$A:$A,0))</f>
        <v>0.75349322210635572</v>
      </c>
      <c r="C25" s="20">
        <f>INDEX('Full Calculations (World)'!BQ:BQ,MATCH(Europe!$A25,'Full Calculations (World)'!$A:$A,0))</f>
        <v>5.7767962763470182E-2</v>
      </c>
      <c r="D25" s="46">
        <f>INDEX('Full Calculations (World)'!BR:BR,MATCH(Europe!$A25,'Full Calculations (World)'!$A:$A,0))</f>
        <v>0.57029019980970674</v>
      </c>
      <c r="E25" s="20" t="str">
        <f>INDEX('Full Calculations (World)'!BS:BS,MATCH(Europe!$A25,'Full Calculations (World)'!$A:$A,0))</f>
        <v/>
      </c>
      <c r="F25" s="20" t="str">
        <f>INDEX('Full Calculations (World)'!BT:BT,MATCH(Europe!$A25,'Full Calculations (World)'!$A:$A,0))</f>
        <v/>
      </c>
      <c r="G25" s="46" t="str">
        <f>INDEX('Full Calculations (World)'!BU:BU,MATCH(Europe!$A25,'Full Calculations (World)'!$A:$A,0))</f>
        <v/>
      </c>
      <c r="H25" s="20" t="str">
        <f>INDEX('Full Calculations (World)'!BV:BV,MATCH(Europe!$A25,'Full Calculations (World)'!$A:$A,0))</f>
        <v/>
      </c>
      <c r="I25" s="20" t="str">
        <f>INDEX('Full Calculations (World)'!BW:BW,MATCH(Europe!$A25,'Full Calculations (World)'!$A:$A,0))</f>
        <v/>
      </c>
      <c r="J25" s="46" t="str">
        <f>INDEX('Full Calculations (World)'!BX:BX,MATCH(Europe!$A25,'Full Calculations (World)'!$A:$A,0))</f>
        <v/>
      </c>
      <c r="K25" s="20" t="str">
        <f>INDEX('Full Calculations (World)'!BY:BY,MATCH(Europe!$A25,'Full Calculations (World)'!$A:$A,0))</f>
        <v/>
      </c>
      <c r="L25" s="20" t="str">
        <f>INDEX('Full Calculations (World)'!BZ:BZ,MATCH(Europe!$A25,'Full Calculations (World)'!$A:$A,0))</f>
        <v/>
      </c>
      <c r="M25" s="46" t="str">
        <f>INDEX('Full Calculations (World)'!CA:CA,MATCH(Europe!$A25,'Full Calculations (World)'!$A:$A,0))</f>
        <v/>
      </c>
      <c r="N25" s="20" t="str">
        <f>INDEX('Full Calculations (World)'!CB:CB,MATCH(Europe!$A25,'Full Calculations (World)'!$A:$A,0))</f>
        <v/>
      </c>
      <c r="O25" s="20" t="str">
        <f>INDEX('Full Calculations (World)'!CC:CC,MATCH(Europe!$A25,'Full Calculations (World)'!$A:$A,0))</f>
        <v/>
      </c>
      <c r="P25" s="46" t="str">
        <f>INDEX('Full Calculations (World)'!CD:CD,MATCH(Europe!$A25,'Full Calculations (World)'!$A:$A,0))</f>
        <v/>
      </c>
      <c r="Q25" s="20" t="str">
        <f>INDEX('Full Calculations (World)'!CE:CE,MATCH(Europe!$A25,'Full Calculations (World)'!$A:$A,0))</f>
        <v/>
      </c>
      <c r="R25" s="20" t="str">
        <f>INDEX('Full Calculations (World)'!CF:CF,MATCH(Europe!$A25,'Full Calculations (World)'!$A:$A,0))</f>
        <v/>
      </c>
      <c r="S25" s="46" t="str">
        <f>INDEX('Full Calculations (World)'!CG:CG,MATCH(Europe!$A25,'Full Calculations (World)'!$A:$A,0))</f>
        <v/>
      </c>
    </row>
    <row r="26" spans="1:19" x14ac:dyDescent="0.45">
      <c r="A26" s="80" t="s">
        <v>147</v>
      </c>
      <c r="B26" s="20">
        <f>INDEX('Full Calculations (World)'!BP:BP,MATCH(Europe!$A26,'Full Calculations (World)'!$A:$A,0))</f>
        <v>0.33959276018099449</v>
      </c>
      <c r="C26" s="20">
        <f>INDEX('Full Calculations (World)'!BQ:BQ,MATCH(Europe!$A26,'Full Calculations (World)'!$A:$A,0))</f>
        <v>2.9668149879573891E-2</v>
      </c>
      <c r="D26" s="46">
        <f>INDEX('Full Calculations (World)'!BR:BR,MATCH(Europe!$A26,'Full Calculations (World)'!$A:$A,0))</f>
        <v>0.74649552440466194</v>
      </c>
      <c r="E26" s="20" t="str">
        <f>INDEX('Full Calculations (World)'!BS:BS,MATCH(Europe!$A26,'Full Calculations (World)'!$A:$A,0))</f>
        <v/>
      </c>
      <c r="F26" s="20" t="str">
        <f>INDEX('Full Calculations (World)'!BT:BT,MATCH(Europe!$A26,'Full Calculations (World)'!$A:$A,0))</f>
        <v/>
      </c>
      <c r="G26" s="46" t="str">
        <f>INDEX('Full Calculations (World)'!BU:BU,MATCH(Europe!$A26,'Full Calculations (World)'!$A:$A,0))</f>
        <v/>
      </c>
      <c r="H26" s="20" t="str">
        <f>INDEX('Full Calculations (World)'!BV:BV,MATCH(Europe!$A26,'Full Calculations (World)'!$A:$A,0))</f>
        <v/>
      </c>
      <c r="I26" s="20" t="str">
        <f>INDEX('Full Calculations (World)'!BW:BW,MATCH(Europe!$A26,'Full Calculations (World)'!$A:$A,0))</f>
        <v/>
      </c>
      <c r="J26" s="46" t="str">
        <f>INDEX('Full Calculations (World)'!BX:BX,MATCH(Europe!$A26,'Full Calculations (World)'!$A:$A,0))</f>
        <v/>
      </c>
      <c r="K26" s="20" t="str">
        <f>INDEX('Full Calculations (World)'!BY:BY,MATCH(Europe!$A26,'Full Calculations (World)'!$A:$A,0))</f>
        <v/>
      </c>
      <c r="L26" s="20" t="str">
        <f>INDEX('Full Calculations (World)'!BZ:BZ,MATCH(Europe!$A26,'Full Calculations (World)'!$A:$A,0))</f>
        <v/>
      </c>
      <c r="M26" s="46" t="str">
        <f>INDEX('Full Calculations (World)'!CA:CA,MATCH(Europe!$A26,'Full Calculations (World)'!$A:$A,0))</f>
        <v/>
      </c>
      <c r="N26" s="20" t="str">
        <f>INDEX('Full Calculations (World)'!CB:CB,MATCH(Europe!$A26,'Full Calculations (World)'!$A:$A,0))</f>
        <v/>
      </c>
      <c r="O26" s="20" t="str">
        <f>INDEX('Full Calculations (World)'!CC:CC,MATCH(Europe!$A26,'Full Calculations (World)'!$A:$A,0))</f>
        <v/>
      </c>
      <c r="P26" s="46" t="str">
        <f>INDEX('Full Calculations (World)'!CD:CD,MATCH(Europe!$A26,'Full Calculations (World)'!$A:$A,0))</f>
        <v/>
      </c>
      <c r="Q26" s="20" t="str">
        <f>INDEX('Full Calculations (World)'!CE:CE,MATCH(Europe!$A26,'Full Calculations (World)'!$A:$A,0))</f>
        <v/>
      </c>
      <c r="R26" s="20" t="str">
        <f>INDEX('Full Calculations (World)'!CF:CF,MATCH(Europe!$A26,'Full Calculations (World)'!$A:$A,0))</f>
        <v/>
      </c>
      <c r="S26" s="46" t="str">
        <f>INDEX('Full Calculations (World)'!CG:CG,MATCH(Europe!$A26,'Full Calculations (World)'!$A:$A,0))</f>
        <v/>
      </c>
    </row>
    <row r="27" spans="1:19" x14ac:dyDescent="0.45">
      <c r="A27" s="80" t="s">
        <v>148</v>
      </c>
      <c r="B27" s="20">
        <f>INDEX('Full Calculations (World)'!BP:BP,MATCH(Europe!$A27,'Full Calculations (World)'!$A:$A,0))</f>
        <v>0.25991555253923826</v>
      </c>
      <c r="C27" s="20">
        <f>INDEX('Full Calculations (World)'!BQ:BQ,MATCH(Europe!$A27,'Full Calculations (World)'!$A:$A,0))</f>
        <v>2.3373445471869259E-2</v>
      </c>
      <c r="D27" s="46">
        <f>INDEX('Full Calculations (World)'!BR:BR,MATCH(Europe!$A27,'Full Calculations (World)'!$A:$A,0))</f>
        <v>0.79370398911625184</v>
      </c>
      <c r="E27" s="20">
        <f>INDEX('Full Calculations (World)'!BS:BS,MATCH(Europe!$A27,'Full Calculations (World)'!$A:$A,0))</f>
        <v>0.24733076510594687</v>
      </c>
      <c r="F27" s="20">
        <f>INDEX('Full Calculations (World)'!BT:BT,MATCH(Europe!$A27,'Full Calculations (World)'!$A:$A,0))</f>
        <v>2.2346615121098701E-2</v>
      </c>
      <c r="G27" s="46">
        <f>INDEX('Full Calculations (World)'!BU:BU,MATCH(Europe!$A27,'Full Calculations (World)'!$A:$A,0))</f>
        <v>0.80171196604379524</v>
      </c>
      <c r="H27" s="20">
        <f>INDEX('Full Calculations (World)'!BV:BV,MATCH(Europe!$A27,'Full Calculations (World)'!$A:$A,0))</f>
        <v>0.57785564094022801</v>
      </c>
      <c r="I27" s="20">
        <f>INDEX('Full Calculations (World)'!BW:BW,MATCH(Europe!$A27,'Full Calculations (World)'!$A:$A,0))</f>
        <v>4.6662649926138444E-2</v>
      </c>
      <c r="J27" s="46">
        <f>INDEX('Full Calculations (World)'!BX:BX,MATCH(Europe!$A27,'Full Calculations (World)'!$A:$A,0))</f>
        <v>0.63377154034453387</v>
      </c>
      <c r="K27" s="20">
        <f>INDEX('Full Calculations (World)'!BY:BY,MATCH(Europe!$A27,'Full Calculations (World)'!$A:$A,0))</f>
        <v>0.87218876181836213</v>
      </c>
      <c r="L27" s="20">
        <f>INDEX('Full Calculations (World)'!BZ:BZ,MATCH(Europe!$A27,'Full Calculations (World)'!$A:$A,0))</f>
        <v>6.4718900071875751E-2</v>
      </c>
      <c r="M27" s="46">
        <f>INDEX('Full Calculations (World)'!CA:CA,MATCH(Europe!$A27,'Full Calculations (World)'!$A:$A,0))</f>
        <v>0.53413417513987782</v>
      </c>
      <c r="N27" s="20">
        <f>INDEX('Full Calculations (World)'!CB:CB,MATCH(Europe!$A27,'Full Calculations (World)'!$A:$A,0))</f>
        <v>0.23918332507516848</v>
      </c>
      <c r="O27" s="20">
        <f>INDEX('Full Calculations (World)'!CC:CC,MATCH(Europe!$A27,'Full Calculations (World)'!$A:$A,0))</f>
        <v>2.1676857497974433E-2</v>
      </c>
      <c r="P27" s="46">
        <f>INDEX('Full Calculations (World)'!CD:CD,MATCH(Europe!$A27,'Full Calculations (World)'!$A:$A,0))</f>
        <v>0.80698309908208321</v>
      </c>
      <c r="Q27" s="20">
        <f>INDEX('Full Calculations (World)'!CE:CE,MATCH(Europe!$A27,'Full Calculations (World)'!$A:$A,0))</f>
        <v>0.2237268086134947</v>
      </c>
      <c r="R27" s="20">
        <f>INDEX('Full Calculations (World)'!CF:CF,MATCH(Europe!$A27,'Full Calculations (World)'!$A:$A,0))</f>
        <v>2.039529502255788E-2</v>
      </c>
      <c r="S27" s="46">
        <f>INDEX('Full Calculations (World)'!CG:CG,MATCH(Europe!$A27,'Full Calculations (World)'!$A:$A,0))</f>
        <v>0.81717585408872317</v>
      </c>
    </row>
    <row r="28" spans="1:19" x14ac:dyDescent="0.45">
      <c r="A28" s="80" t="s">
        <v>278</v>
      </c>
      <c r="B28" s="20">
        <f>INDEX('Full Calculations (World)'!BP:BP,MATCH(Europe!$A28,'Full Calculations (World)'!$A:$A,0))</f>
        <v>0.33006069932678095</v>
      </c>
      <c r="C28" s="20">
        <f>INDEX('Full Calculations (World)'!BQ:BQ,MATCH(Europe!$A28,'Full Calculations (World)'!$A:$A,0))</f>
        <v>2.8933118332777008E-2</v>
      </c>
      <c r="D28" s="46">
        <f>INDEX('Full Calculations (World)'!BR:BR,MATCH(Europe!$A28,'Full Calculations (World)'!$A:$A,0))</f>
        <v>0.75184538608362506</v>
      </c>
      <c r="E28" s="20" t="str">
        <f>INDEX('Full Calculations (World)'!BS:BS,MATCH(Europe!$A28,'Full Calculations (World)'!$A:$A,0))</f>
        <v/>
      </c>
      <c r="F28" s="20" t="str">
        <f>INDEX('Full Calculations (World)'!BT:BT,MATCH(Europe!$A28,'Full Calculations (World)'!$A:$A,0))</f>
        <v/>
      </c>
      <c r="G28" s="46" t="str">
        <f>INDEX('Full Calculations (World)'!BU:BU,MATCH(Europe!$A28,'Full Calculations (World)'!$A:$A,0))</f>
        <v/>
      </c>
      <c r="H28" s="20" t="str">
        <f>INDEX('Full Calculations (World)'!BV:BV,MATCH(Europe!$A28,'Full Calculations (World)'!$A:$A,0))</f>
        <v/>
      </c>
      <c r="I28" s="20" t="str">
        <f>INDEX('Full Calculations (World)'!BW:BW,MATCH(Europe!$A28,'Full Calculations (World)'!$A:$A,0))</f>
        <v/>
      </c>
      <c r="J28" s="46" t="str">
        <f>INDEX('Full Calculations (World)'!BX:BX,MATCH(Europe!$A28,'Full Calculations (World)'!$A:$A,0))</f>
        <v/>
      </c>
      <c r="K28" s="20" t="str">
        <f>INDEX('Full Calculations (World)'!BY:BY,MATCH(Europe!$A28,'Full Calculations (World)'!$A:$A,0))</f>
        <v/>
      </c>
      <c r="L28" s="20" t="str">
        <f>INDEX('Full Calculations (World)'!BZ:BZ,MATCH(Europe!$A28,'Full Calculations (World)'!$A:$A,0))</f>
        <v/>
      </c>
      <c r="M28" s="46" t="str">
        <f>INDEX('Full Calculations (World)'!CA:CA,MATCH(Europe!$A28,'Full Calculations (World)'!$A:$A,0))</f>
        <v/>
      </c>
      <c r="N28" s="20" t="str">
        <f>INDEX('Full Calculations (World)'!CB:CB,MATCH(Europe!$A28,'Full Calculations (World)'!$A:$A,0))</f>
        <v/>
      </c>
      <c r="O28" s="20" t="str">
        <f>INDEX('Full Calculations (World)'!CC:CC,MATCH(Europe!$A28,'Full Calculations (World)'!$A:$A,0))</f>
        <v/>
      </c>
      <c r="P28" s="46" t="str">
        <f>INDEX('Full Calculations (World)'!CD:CD,MATCH(Europe!$A28,'Full Calculations (World)'!$A:$A,0))</f>
        <v/>
      </c>
      <c r="Q28" s="20" t="str">
        <f>INDEX('Full Calculations (World)'!CE:CE,MATCH(Europe!$A28,'Full Calculations (World)'!$A:$A,0))</f>
        <v/>
      </c>
      <c r="R28" s="20" t="str">
        <f>INDEX('Full Calculations (World)'!CF:CF,MATCH(Europe!$A28,'Full Calculations (World)'!$A:$A,0))</f>
        <v/>
      </c>
      <c r="S28" s="46" t="str">
        <f>INDEX('Full Calculations (World)'!CG:CG,MATCH(Europe!$A28,'Full Calculations (World)'!$A:$A,0))</f>
        <v/>
      </c>
    </row>
    <row r="29" spans="1:19" x14ac:dyDescent="0.45">
      <c r="A29" s="80" t="s">
        <v>154</v>
      </c>
      <c r="B29" s="20">
        <f>INDEX('Full Calculations (World)'!BP:BP,MATCH(Europe!$A29,'Full Calculations (World)'!$A:$A,0))</f>
        <v>0.27912333409100198</v>
      </c>
      <c r="C29" s="20">
        <f>INDEX('Full Calculations (World)'!BQ:BQ,MATCH(Europe!$A29,'Full Calculations (World)'!$A:$A,0))</f>
        <v>2.4923007160999822E-2</v>
      </c>
      <c r="D29" s="46">
        <f>INDEX('Full Calculations (World)'!BR:BR,MATCH(Europe!$A29,'Full Calculations (World)'!$A:$A,0))</f>
        <v>0.78178544112842829</v>
      </c>
      <c r="E29" s="20">
        <f>INDEX('Full Calculations (World)'!BS:BS,MATCH(Europe!$A29,'Full Calculations (World)'!$A:$A,0))</f>
        <v>0.33745945720575277</v>
      </c>
      <c r="F29" s="20">
        <f>INDEX('Full Calculations (World)'!BT:BT,MATCH(Europe!$A29,'Full Calculations (World)'!$A:$A,0))</f>
        <v>2.9504057483896062E-2</v>
      </c>
      <c r="G29" s="46">
        <f>INDEX('Full Calculations (World)'!BU:BU,MATCH(Europe!$A29,'Full Calculations (World)'!$A:$A,0))</f>
        <v>0.74768621554272763</v>
      </c>
      <c r="H29" s="20">
        <f>INDEX('Full Calculations (World)'!BV:BV,MATCH(Europe!$A29,'Full Calculations (World)'!$A:$A,0))</f>
        <v>0.40250443200142794</v>
      </c>
      <c r="I29" s="20">
        <f>INDEX('Full Calculations (World)'!BW:BW,MATCH(Europe!$A29,'Full Calculations (World)'!$A:$A,0))</f>
        <v>3.4404554858742387E-2</v>
      </c>
      <c r="J29" s="46">
        <f>INDEX('Full Calculations (World)'!BX:BX,MATCH(Europe!$A29,'Full Calculations (World)'!$A:$A,0))</f>
        <v>0.71301022455448604</v>
      </c>
      <c r="K29" s="20">
        <f>INDEX('Full Calculations (World)'!BY:BY,MATCH(Europe!$A29,'Full Calculations (World)'!$A:$A,0))</f>
        <v>0.71125331754696131</v>
      </c>
      <c r="L29" s="20">
        <f>INDEX('Full Calculations (World)'!BZ:BZ,MATCH(Europe!$A29,'Full Calculations (World)'!$A:$A,0))</f>
        <v>5.5191855161878411E-2</v>
      </c>
      <c r="M29" s="46">
        <f>INDEX('Full Calculations (World)'!CA:CA,MATCH(Europe!$A29,'Full Calculations (World)'!$A:$A,0))</f>
        <v>0.5843670190416197</v>
      </c>
      <c r="N29" s="20">
        <f>INDEX('Full Calculations (World)'!CB:CB,MATCH(Europe!$A29,'Full Calculations (World)'!$A:$A,0))</f>
        <v>0.18673110174825847</v>
      </c>
      <c r="O29" s="20">
        <f>INDEX('Full Calculations (World)'!CC:CC,MATCH(Europe!$A29,'Full Calculations (World)'!$A:$A,0))</f>
        <v>1.7267646892466626E-2</v>
      </c>
      <c r="P29" s="46">
        <f>INDEX('Full Calculations (World)'!CD:CD,MATCH(Europe!$A29,'Full Calculations (World)'!$A:$A,0))</f>
        <v>0.84265087392318994</v>
      </c>
      <c r="Q29" s="20">
        <f>INDEX('Full Calculations (World)'!CE:CE,MATCH(Europe!$A29,'Full Calculations (World)'!$A:$A,0))</f>
        <v>0.37130801687763215</v>
      </c>
      <c r="R29" s="20">
        <f>INDEX('Full Calculations (World)'!CF:CF,MATCH(Europe!$A29,'Full Calculations (World)'!$A:$A,0))</f>
        <v>3.2080330972334981E-2</v>
      </c>
      <c r="S29" s="46">
        <f>INDEX('Full Calculations (World)'!CG:CG,MATCH(Europe!$A29,'Full Calculations (World)'!$A:$A,0))</f>
        <v>0.7292307692307719</v>
      </c>
    </row>
    <row r="30" spans="1:19" x14ac:dyDescent="0.45">
      <c r="A30" s="80" t="s">
        <v>159</v>
      </c>
      <c r="B30" s="20">
        <f>INDEX('Full Calculations (World)'!BP:BP,MATCH(Europe!$A30,'Full Calculations (World)'!$A:$A,0))</f>
        <v>2.0313439674675591</v>
      </c>
      <c r="C30" s="20">
        <f>INDEX('Full Calculations (World)'!BQ:BQ,MATCH(Europe!$A30,'Full Calculations (World)'!$A:$A,0))</f>
        <v>0.11728385167796107</v>
      </c>
      <c r="D30" s="46">
        <f>INDEX('Full Calculations (World)'!BR:BR,MATCH(Europe!$A30,'Full Calculations (World)'!$A:$A,0))</f>
        <v>0.32988668086895417</v>
      </c>
      <c r="E30" s="20" t="str">
        <f>INDEX('Full Calculations (World)'!BS:BS,MATCH(Europe!$A30,'Full Calculations (World)'!$A:$A,0))</f>
        <v/>
      </c>
      <c r="F30" s="20" t="str">
        <f>INDEX('Full Calculations (World)'!BT:BT,MATCH(Europe!$A30,'Full Calculations (World)'!$A:$A,0))</f>
        <v/>
      </c>
      <c r="G30" s="46" t="str">
        <f>INDEX('Full Calculations (World)'!BU:BU,MATCH(Europe!$A30,'Full Calculations (World)'!$A:$A,0))</f>
        <v/>
      </c>
      <c r="H30" s="20" t="str">
        <f>INDEX('Full Calculations (World)'!BV:BV,MATCH(Europe!$A30,'Full Calculations (World)'!$A:$A,0))</f>
        <v/>
      </c>
      <c r="I30" s="20" t="str">
        <f>INDEX('Full Calculations (World)'!BW:BW,MATCH(Europe!$A30,'Full Calculations (World)'!$A:$A,0))</f>
        <v/>
      </c>
      <c r="J30" s="46" t="str">
        <f>INDEX('Full Calculations (World)'!BX:BX,MATCH(Europe!$A30,'Full Calculations (World)'!$A:$A,0))</f>
        <v/>
      </c>
      <c r="K30" s="20" t="str">
        <f>INDEX('Full Calculations (World)'!BY:BY,MATCH(Europe!$A30,'Full Calculations (World)'!$A:$A,0))</f>
        <v/>
      </c>
      <c r="L30" s="20" t="str">
        <f>INDEX('Full Calculations (World)'!BZ:BZ,MATCH(Europe!$A30,'Full Calculations (World)'!$A:$A,0))</f>
        <v/>
      </c>
      <c r="M30" s="46" t="str">
        <f>INDEX('Full Calculations (World)'!CA:CA,MATCH(Europe!$A30,'Full Calculations (World)'!$A:$A,0))</f>
        <v/>
      </c>
      <c r="N30" s="20" t="str">
        <f>INDEX('Full Calculations (World)'!CB:CB,MATCH(Europe!$A30,'Full Calculations (World)'!$A:$A,0))</f>
        <v/>
      </c>
      <c r="O30" s="20" t="str">
        <f>INDEX('Full Calculations (World)'!CC:CC,MATCH(Europe!$A30,'Full Calculations (World)'!$A:$A,0))</f>
        <v/>
      </c>
      <c r="P30" s="46" t="str">
        <f>INDEX('Full Calculations (World)'!CD:CD,MATCH(Europe!$A30,'Full Calculations (World)'!$A:$A,0))</f>
        <v/>
      </c>
      <c r="Q30" s="20" t="str">
        <f>INDEX('Full Calculations (World)'!CE:CE,MATCH(Europe!$A30,'Full Calculations (World)'!$A:$A,0))</f>
        <v/>
      </c>
      <c r="R30" s="20" t="str">
        <f>INDEX('Full Calculations (World)'!CF:CF,MATCH(Europe!$A30,'Full Calculations (World)'!$A:$A,0))</f>
        <v/>
      </c>
      <c r="S30" s="46" t="str">
        <f>INDEX('Full Calculations (World)'!CG:CG,MATCH(Europe!$A30,'Full Calculations (World)'!$A:$A,0))</f>
        <v/>
      </c>
    </row>
    <row r="31" spans="1:19" x14ac:dyDescent="0.45">
      <c r="A31" s="80" t="s">
        <v>162</v>
      </c>
      <c r="B31" s="20" t="str">
        <f>INDEX('Full Calculations (World)'!BP:BP,MATCH(Europe!$A31,'Full Calculations (World)'!$A:$A,0))</f>
        <v/>
      </c>
      <c r="C31" s="20" t="str">
        <f>INDEX('Full Calculations (World)'!BQ:BQ,MATCH(Europe!$A31,'Full Calculations (World)'!$A:$A,0))</f>
        <v/>
      </c>
      <c r="D31" s="46" t="str">
        <f>INDEX('Full Calculations (World)'!BR:BR,MATCH(Europe!$A31,'Full Calculations (World)'!$A:$A,0))</f>
        <v/>
      </c>
      <c r="E31" s="20" t="str">
        <f>INDEX('Full Calculations (World)'!BS:BS,MATCH(Europe!$A31,'Full Calculations (World)'!$A:$A,0))</f>
        <v/>
      </c>
      <c r="F31" s="20" t="str">
        <f>INDEX('Full Calculations (World)'!BT:BT,MATCH(Europe!$A31,'Full Calculations (World)'!$A:$A,0))</f>
        <v/>
      </c>
      <c r="G31" s="46" t="str">
        <f>INDEX('Full Calculations (World)'!BU:BU,MATCH(Europe!$A31,'Full Calculations (World)'!$A:$A,0))</f>
        <v/>
      </c>
      <c r="H31" s="20" t="str">
        <f>INDEX('Full Calculations (World)'!BV:BV,MATCH(Europe!$A31,'Full Calculations (World)'!$A:$A,0))</f>
        <v/>
      </c>
      <c r="I31" s="20" t="str">
        <f>INDEX('Full Calculations (World)'!BW:BW,MATCH(Europe!$A31,'Full Calculations (World)'!$A:$A,0))</f>
        <v/>
      </c>
      <c r="J31" s="46" t="str">
        <f>INDEX('Full Calculations (World)'!BX:BX,MATCH(Europe!$A31,'Full Calculations (World)'!$A:$A,0))</f>
        <v/>
      </c>
      <c r="K31" s="20" t="str">
        <f>INDEX('Full Calculations (World)'!BY:BY,MATCH(Europe!$A31,'Full Calculations (World)'!$A:$A,0))</f>
        <v/>
      </c>
      <c r="L31" s="20" t="str">
        <f>INDEX('Full Calculations (World)'!BZ:BZ,MATCH(Europe!$A31,'Full Calculations (World)'!$A:$A,0))</f>
        <v/>
      </c>
      <c r="M31" s="46" t="str">
        <f>INDEX('Full Calculations (World)'!CA:CA,MATCH(Europe!$A31,'Full Calculations (World)'!$A:$A,0))</f>
        <v/>
      </c>
      <c r="N31" s="20" t="str">
        <f>INDEX('Full Calculations (World)'!CB:CB,MATCH(Europe!$A31,'Full Calculations (World)'!$A:$A,0))</f>
        <v/>
      </c>
      <c r="O31" s="20" t="str">
        <f>INDEX('Full Calculations (World)'!CC:CC,MATCH(Europe!$A31,'Full Calculations (World)'!$A:$A,0))</f>
        <v/>
      </c>
      <c r="P31" s="46" t="str">
        <f>INDEX('Full Calculations (World)'!CD:CD,MATCH(Europe!$A31,'Full Calculations (World)'!$A:$A,0))</f>
        <v/>
      </c>
      <c r="Q31" s="20" t="str">
        <f>INDEX('Full Calculations (World)'!CE:CE,MATCH(Europe!$A31,'Full Calculations (World)'!$A:$A,0))</f>
        <v/>
      </c>
      <c r="R31" s="20" t="str">
        <f>INDEX('Full Calculations (World)'!CF:CF,MATCH(Europe!$A31,'Full Calculations (World)'!$A:$A,0))</f>
        <v/>
      </c>
      <c r="S31" s="46" t="str">
        <f>INDEX('Full Calculations (World)'!CG:CG,MATCH(Europe!$A31,'Full Calculations (World)'!$A:$A,0))</f>
        <v/>
      </c>
    </row>
    <row r="32" spans="1:19" x14ac:dyDescent="0.45">
      <c r="A32" s="80" t="s">
        <v>168</v>
      </c>
      <c r="B32" s="20">
        <f>INDEX('Full Calculations (World)'!BP:BP,MATCH(Europe!$A32,'Full Calculations (World)'!$A:$A,0))</f>
        <v>0.23349070407148442</v>
      </c>
      <c r="C32" s="20">
        <f>INDEX('Full Calculations (World)'!BQ:BQ,MATCH(Europe!$A32,'Full Calculations (World)'!$A:$A,0))</f>
        <v>2.1206541510152999E-2</v>
      </c>
      <c r="D32" s="46">
        <f>INDEX('Full Calculations (World)'!BR:BR,MATCH(Europe!$A32,'Full Calculations (World)'!$A:$A,0))</f>
        <v>0.81070736625676831</v>
      </c>
      <c r="E32" s="20">
        <f>INDEX('Full Calculations (World)'!BS:BS,MATCH(Europe!$A32,'Full Calculations (World)'!$A:$A,0))</f>
        <v>0.27312875104955991</v>
      </c>
      <c r="F32" s="20">
        <f>INDEX('Full Calculations (World)'!BT:BT,MATCH(Europe!$A32,'Full Calculations (World)'!$A:$A,0))</f>
        <v>2.4441663286878024E-2</v>
      </c>
      <c r="G32" s="46">
        <f>INDEX('Full Calculations (World)'!BU:BU,MATCH(Europe!$A32,'Full Calculations (World)'!$A:$A,0))</f>
        <v>0.78546651246042931</v>
      </c>
      <c r="H32" s="20">
        <f>INDEX('Full Calculations (World)'!BV:BV,MATCH(Europe!$A32,'Full Calculations (World)'!$A:$A,0))</f>
        <v>0.32395586930540921</v>
      </c>
      <c r="I32" s="20">
        <f>INDEX('Full Calculations (World)'!BW:BW,MATCH(Europe!$A32,'Full Calculations (World)'!$A:$A,0))</f>
        <v>2.8459871233746492E-2</v>
      </c>
      <c r="J32" s="46">
        <f>INDEX('Full Calculations (World)'!BX:BX,MATCH(Europe!$A32,'Full Calculations (World)'!$A:$A,0))</f>
        <v>0.75531218463092198</v>
      </c>
      <c r="K32" s="20">
        <f>INDEX('Full Calculations (World)'!BY:BY,MATCH(Europe!$A32,'Full Calculations (World)'!$A:$A,0))</f>
        <v>0.97393923521577563</v>
      </c>
      <c r="L32" s="20">
        <f>INDEX('Full Calculations (World)'!BZ:BZ,MATCH(Europe!$A32,'Full Calculations (World)'!$A:$A,0))</f>
        <v>7.0368643525204666E-2</v>
      </c>
      <c r="M32" s="46">
        <f>INDEX('Full Calculations (World)'!CA:CA,MATCH(Europe!$A32,'Full Calculations (World)'!$A:$A,0))</f>
        <v>0.50660120745342385</v>
      </c>
      <c r="N32" s="20">
        <f>INDEX('Full Calculations (World)'!CB:CB,MATCH(Europe!$A32,'Full Calculations (World)'!$A:$A,0))</f>
        <v>0.49548992425850891</v>
      </c>
      <c r="O32" s="20">
        <f>INDEX('Full Calculations (World)'!CC:CC,MATCH(Europe!$A32,'Full Calculations (World)'!$A:$A,0))</f>
        <v>4.1066206099582114E-2</v>
      </c>
      <c r="P32" s="46">
        <f>INDEX('Full Calculations (World)'!CD:CD,MATCH(Europe!$A32,'Full Calculations (World)'!$A:$A,0))</f>
        <v>0.66867718984854962</v>
      </c>
      <c r="Q32" s="20" t="str">
        <f>INDEX('Full Calculations (World)'!CE:CE,MATCH(Europe!$A32,'Full Calculations (World)'!$A:$A,0))</f>
        <v/>
      </c>
      <c r="R32" s="20" t="str">
        <f>INDEX('Full Calculations (World)'!CF:CF,MATCH(Europe!$A32,'Full Calculations (World)'!$A:$A,0))</f>
        <v/>
      </c>
      <c r="S32" s="46" t="str">
        <f>INDEX('Full Calculations (World)'!CG:CG,MATCH(Europe!$A32,'Full Calculations (World)'!$A:$A,0))</f>
        <v/>
      </c>
    </row>
    <row r="33" spans="1:19" x14ac:dyDescent="0.45">
      <c r="A33" s="80" t="s">
        <v>175</v>
      </c>
      <c r="B33" s="20">
        <f>INDEX('Full Calculations (World)'!BP:BP,MATCH(Europe!$A33,'Full Calculations (World)'!$A:$A,0))</f>
        <v>0.22856444914908924</v>
      </c>
      <c r="C33" s="20">
        <f>INDEX('Full Calculations (World)'!BQ:BQ,MATCH(Europe!$A33,'Full Calculations (World)'!$A:$A,0))</f>
        <v>2.0797962197263153E-2</v>
      </c>
      <c r="D33" s="46">
        <f>INDEX('Full Calculations (World)'!BR:BR,MATCH(Europe!$A33,'Full Calculations (World)'!$A:$A,0))</f>
        <v>0.81395811240721294</v>
      </c>
      <c r="E33" s="20">
        <f>INDEX('Full Calculations (World)'!BS:BS,MATCH(Europe!$A33,'Full Calculations (World)'!$A:$A,0))</f>
        <v>0.27260688146392464</v>
      </c>
      <c r="F33" s="20">
        <f>INDEX('Full Calculations (World)'!BT:BT,MATCH(Europe!$A33,'Full Calculations (World)'!$A:$A,0))</f>
        <v>2.4399662539631883E-2</v>
      </c>
      <c r="G33" s="46">
        <f>INDEX('Full Calculations (World)'!BU:BU,MATCH(Europe!$A33,'Full Calculations (World)'!$A:$A,0))</f>
        <v>0.78578861592329652</v>
      </c>
      <c r="H33" s="20">
        <f>INDEX('Full Calculations (World)'!BV:BV,MATCH(Europe!$A33,'Full Calculations (World)'!$A:$A,0))</f>
        <v>1.2215089620767867</v>
      </c>
      <c r="I33" s="20">
        <f>INDEX('Full Calculations (World)'!BW:BW,MATCH(Europe!$A33,'Full Calculations (World)'!$A:$A,0))</f>
        <v>8.309065061672305E-2</v>
      </c>
      <c r="J33" s="46">
        <f>INDEX('Full Calculations (World)'!BX:BX,MATCH(Europe!$A33,'Full Calculations (World)'!$A:$A,0))</f>
        <v>0.45014448155327086</v>
      </c>
      <c r="K33" s="20">
        <f>INDEX('Full Calculations (World)'!BY:BY,MATCH(Europe!$A33,'Full Calculations (World)'!$A:$A,0))</f>
        <v>1.2312127976512466</v>
      </c>
      <c r="L33" s="20">
        <f>INDEX('Full Calculations (World)'!BZ:BZ,MATCH(Europe!$A33,'Full Calculations (World)'!$A:$A,0))</f>
        <v>8.3562831076672062E-2</v>
      </c>
      <c r="M33" s="46">
        <f>INDEX('Full Calculations (World)'!CA:CA,MATCH(Europe!$A33,'Full Calculations (World)'!$A:$A,0))</f>
        <v>0.44818674447039752</v>
      </c>
      <c r="N33" s="20">
        <f>INDEX('Full Calculations (World)'!CB:CB,MATCH(Europe!$A33,'Full Calculations (World)'!$A:$A,0))</f>
        <v>0.40732984291681462</v>
      </c>
      <c r="O33" s="20">
        <f>INDEX('Full Calculations (World)'!CC:CC,MATCH(Europe!$A33,'Full Calculations (World)'!$A:$A,0))</f>
        <v>3.475989889263853E-2</v>
      </c>
      <c r="P33" s="46">
        <f>INDEX('Full Calculations (World)'!CD:CD,MATCH(Europe!$A33,'Full Calculations (World)'!$A:$A,0))</f>
        <v>0.71056547619811161</v>
      </c>
      <c r="Q33" s="20">
        <f>INDEX('Full Calculations (World)'!CE:CE,MATCH(Europe!$A33,'Full Calculations (World)'!$A:$A,0))</f>
        <v>0.70459616241409839</v>
      </c>
      <c r="R33" s="20">
        <f>INDEX('Full Calculations (World)'!CF:CF,MATCH(Europe!$A33,'Full Calculations (World)'!$A:$A,0))</f>
        <v>5.4780641730892254E-2</v>
      </c>
      <c r="S33" s="46">
        <f>INDEX('Full Calculations (World)'!CG:CG,MATCH(Europe!$A33,'Full Calculations (World)'!$A:$A,0))</f>
        <v>0.58664921466429387</v>
      </c>
    </row>
    <row r="34" spans="1:19" x14ac:dyDescent="0.45">
      <c r="A34" s="80" t="s">
        <v>184</v>
      </c>
      <c r="B34" s="20">
        <f>INDEX('Full Calculations (World)'!BP:BP,MATCH(Europe!$A34,'Full Calculations (World)'!$A:$A,0))</f>
        <v>0.4145109919987604</v>
      </c>
      <c r="C34" s="20">
        <f>INDEX('Full Calculations (World)'!BQ:BQ,MATCH(Europe!$A34,'Full Calculations (World)'!$A:$A,0))</f>
        <v>3.5286694904034688E-2</v>
      </c>
      <c r="D34" s="46">
        <f>INDEX('Full Calculations (World)'!BR:BR,MATCH(Europe!$A34,'Full Calculations (World)'!$A:$A,0))</f>
        <v>0.70695809764402051</v>
      </c>
      <c r="E34" s="20">
        <f>INDEX('Full Calculations (World)'!BS:BS,MATCH(Europe!$A34,'Full Calculations (World)'!$A:$A,0))</f>
        <v>63.967421572220985</v>
      </c>
      <c r="F34" s="20">
        <f>INDEX('Full Calculations (World)'!BT:BT,MATCH(Europe!$A34,'Full Calculations (World)'!$A:$A,0))</f>
        <v>0.51799228067601377</v>
      </c>
      <c r="G34" s="46">
        <f>INDEX('Full Calculations (World)'!BU:BU,MATCH(Europe!$A34,'Full Calculations (World)'!$A:$A,0))</f>
        <v>1.5392330121772661E-2</v>
      </c>
      <c r="H34" s="20">
        <f>INDEX('Full Calculations (World)'!BV:BV,MATCH(Europe!$A34,'Full Calculations (World)'!$A:$A,0))</f>
        <v>33.613420860685707</v>
      </c>
      <c r="I34" s="20">
        <f>INDEX('Full Calculations (World)'!BW:BW,MATCH(Europe!$A34,'Full Calculations (World)'!$A:$A,0))</f>
        <v>0.42535962357195323</v>
      </c>
      <c r="J34" s="46">
        <f>INDEX('Full Calculations (World)'!BX:BX,MATCH(Europe!$A34,'Full Calculations (World)'!$A:$A,0))</f>
        <v>2.8890527868506943E-2</v>
      </c>
      <c r="K34" s="20" t="str">
        <f>INDEX('Full Calculations (World)'!BY:BY,MATCH(Europe!$A34,'Full Calculations (World)'!$A:$A,0))</f>
        <v/>
      </c>
      <c r="L34" s="20" t="str">
        <f>INDEX('Full Calculations (World)'!BZ:BZ,MATCH(Europe!$A34,'Full Calculations (World)'!$A:$A,0))</f>
        <v/>
      </c>
      <c r="M34" s="46" t="str">
        <f>INDEX('Full Calculations (World)'!CA:CA,MATCH(Europe!$A34,'Full Calculations (World)'!$A:$A,0))</f>
        <v/>
      </c>
      <c r="N34" s="20" t="str">
        <f>INDEX('Full Calculations (World)'!CB:CB,MATCH(Europe!$A34,'Full Calculations (World)'!$A:$A,0))</f>
        <v/>
      </c>
      <c r="O34" s="20" t="str">
        <f>INDEX('Full Calculations (World)'!CC:CC,MATCH(Europe!$A34,'Full Calculations (World)'!$A:$A,0))</f>
        <v/>
      </c>
      <c r="P34" s="46" t="str">
        <f>INDEX('Full Calculations (World)'!CD:CD,MATCH(Europe!$A34,'Full Calculations (World)'!$A:$A,0))</f>
        <v/>
      </c>
      <c r="Q34" s="20" t="str">
        <f>INDEX('Full Calculations (World)'!CE:CE,MATCH(Europe!$A34,'Full Calculations (World)'!$A:$A,0))</f>
        <v/>
      </c>
      <c r="R34" s="20" t="str">
        <f>INDEX('Full Calculations (World)'!CF:CF,MATCH(Europe!$A34,'Full Calculations (World)'!$A:$A,0))</f>
        <v/>
      </c>
      <c r="S34" s="46" t="str">
        <f>INDEX('Full Calculations (World)'!CG:CG,MATCH(Europe!$A34,'Full Calculations (World)'!$A:$A,0))</f>
        <v/>
      </c>
    </row>
    <row r="35" spans="1:19" x14ac:dyDescent="0.45">
      <c r="A35" s="80" t="s">
        <v>185</v>
      </c>
      <c r="B35" s="20">
        <f>INDEX('Full Calculations (World)'!BP:BP,MATCH(Europe!$A35,'Full Calculations (World)'!$A:$A,0))</f>
        <v>0.29188098445203292</v>
      </c>
      <c r="C35" s="20">
        <f>INDEX('Full Calculations (World)'!BQ:BQ,MATCH(Europe!$A35,'Full Calculations (World)'!$A:$A,0))</f>
        <v>2.594068007081507E-2</v>
      </c>
      <c r="D35" s="46">
        <f>INDEX('Full Calculations (World)'!BR:BR,MATCH(Europe!$A35,'Full Calculations (World)'!$A:$A,0))</f>
        <v>0.77406511283557766</v>
      </c>
      <c r="E35" s="20">
        <f>INDEX('Full Calculations (World)'!BS:BS,MATCH(Europe!$A35,'Full Calculations (World)'!$A:$A,0))</f>
        <v>0.76962615478263818</v>
      </c>
      <c r="F35" s="20">
        <f>INDEX('Full Calculations (World)'!BT:BT,MATCH(Europe!$A35,'Full Calculations (World)'!$A:$A,0))</f>
        <v>5.8737151347237671E-2</v>
      </c>
      <c r="G35" s="46">
        <f>INDEX('Full Calculations (World)'!BU:BU,MATCH(Europe!$A35,'Full Calculations (World)'!$A:$A,0))</f>
        <v>0.56509110542776153</v>
      </c>
      <c r="H35" s="20">
        <f>INDEX('Full Calculations (World)'!BV:BV,MATCH(Europe!$A35,'Full Calculations (World)'!$A:$A,0))</f>
        <v>4.0031178169783628</v>
      </c>
      <c r="I35" s="20">
        <f>INDEX('Full Calculations (World)'!BW:BW,MATCH(Europe!$A35,'Full Calculations (World)'!$A:$A,0))</f>
        <v>0.17469216748102157</v>
      </c>
      <c r="J35" s="46">
        <f>INDEX('Full Calculations (World)'!BX:BX,MATCH(Europe!$A35,'Full Calculations (World)'!$A:$A,0))</f>
        <v>0.19987536503866521</v>
      </c>
      <c r="K35" s="20">
        <f>INDEX('Full Calculations (World)'!BY:BY,MATCH(Europe!$A35,'Full Calculations (World)'!$A:$A,0))</f>
        <v>3.7435897436773153</v>
      </c>
      <c r="L35" s="20">
        <f>INDEX('Full Calculations (World)'!BZ:BZ,MATCH(Europe!$A35,'Full Calculations (World)'!$A:$A,0))</f>
        <v>0.16845155838270931</v>
      </c>
      <c r="M35" s="46">
        <f>INDEX('Full Calculations (World)'!CA:CA,MATCH(Europe!$A35,'Full Calculations (World)'!$A:$A,0))</f>
        <v>0.21081081080691902</v>
      </c>
      <c r="N35" s="20">
        <f>INDEX('Full Calculations (World)'!CB:CB,MATCH(Europe!$A35,'Full Calculations (World)'!$A:$A,0))</f>
        <v>0.48049310961163894</v>
      </c>
      <c r="O35" s="20">
        <f>INDEX('Full Calculations (World)'!CC:CC,MATCH(Europe!$A35,'Full Calculations (World)'!$A:$A,0))</f>
        <v>4.0017480770630387E-2</v>
      </c>
      <c r="P35" s="46">
        <f>INDEX('Full Calculations (World)'!CD:CD,MATCH(Europe!$A35,'Full Calculations (World)'!$A:$A,0))</f>
        <v>0.67545062756983631</v>
      </c>
      <c r="Q35" s="20">
        <f>INDEX('Full Calculations (World)'!CE:CE,MATCH(Europe!$A35,'Full Calculations (World)'!$A:$A,0))</f>
        <v>6.9061679796447173E-2</v>
      </c>
      <c r="R35" s="20">
        <f>INDEX('Full Calculations (World)'!CF:CF,MATCH(Europe!$A35,'Full Calculations (World)'!$A:$A,0))</f>
        <v>6.7004813476294611E-3</v>
      </c>
      <c r="S35" s="46">
        <f>INDEX('Full Calculations (World)'!CG:CG,MATCH(Europe!$A35,'Full Calculations (World)'!$A:$A,0))</f>
        <v>0.93539972379367597</v>
      </c>
    </row>
    <row r="36" spans="1:19" x14ac:dyDescent="0.45">
      <c r="A36" s="80" t="s">
        <v>188</v>
      </c>
      <c r="B36" s="20">
        <f>INDEX('Full Calculations (World)'!BP:BP,MATCH(Europe!$A36,'Full Calculations (World)'!$A:$A,0))</f>
        <v>3.2927057593278057</v>
      </c>
      <c r="C36" s="20">
        <f>INDEX('Full Calculations (World)'!BQ:BQ,MATCH(Europe!$A36,'Full Calculations (World)'!$A:$A,0))</f>
        <v>0.15683950805879676</v>
      </c>
      <c r="D36" s="46">
        <f>INDEX('Full Calculations (World)'!BR:BR,MATCH(Europe!$A36,'Full Calculations (World)'!$A:$A,0))</f>
        <v>0.23295330639120951</v>
      </c>
      <c r="E36" s="20" t="str">
        <f>INDEX('Full Calculations (World)'!BS:BS,MATCH(Europe!$A36,'Full Calculations (World)'!$A:$A,0))</f>
        <v/>
      </c>
      <c r="F36" s="20" t="str">
        <f>INDEX('Full Calculations (World)'!BT:BT,MATCH(Europe!$A36,'Full Calculations (World)'!$A:$A,0))</f>
        <v/>
      </c>
      <c r="G36" s="46" t="str">
        <f>INDEX('Full Calculations (World)'!BU:BU,MATCH(Europe!$A36,'Full Calculations (World)'!$A:$A,0))</f>
        <v/>
      </c>
      <c r="H36" s="20" t="str">
        <f>INDEX('Full Calculations (World)'!BV:BV,MATCH(Europe!$A36,'Full Calculations (World)'!$A:$A,0))</f>
        <v/>
      </c>
      <c r="I36" s="20" t="str">
        <f>INDEX('Full Calculations (World)'!BW:BW,MATCH(Europe!$A36,'Full Calculations (World)'!$A:$A,0))</f>
        <v/>
      </c>
      <c r="J36" s="46" t="str">
        <f>INDEX('Full Calculations (World)'!BX:BX,MATCH(Europe!$A36,'Full Calculations (World)'!$A:$A,0))</f>
        <v/>
      </c>
      <c r="K36" s="20" t="str">
        <f>INDEX('Full Calculations (World)'!BY:BY,MATCH(Europe!$A36,'Full Calculations (World)'!$A:$A,0))</f>
        <v/>
      </c>
      <c r="L36" s="20" t="str">
        <f>INDEX('Full Calculations (World)'!BZ:BZ,MATCH(Europe!$A36,'Full Calculations (World)'!$A:$A,0))</f>
        <v/>
      </c>
      <c r="M36" s="46" t="str">
        <f>INDEX('Full Calculations (World)'!CA:CA,MATCH(Europe!$A36,'Full Calculations (World)'!$A:$A,0))</f>
        <v/>
      </c>
      <c r="N36" s="20" t="str">
        <f>INDEX('Full Calculations (World)'!CB:CB,MATCH(Europe!$A36,'Full Calculations (World)'!$A:$A,0))</f>
        <v/>
      </c>
      <c r="O36" s="20" t="str">
        <f>INDEX('Full Calculations (World)'!CC:CC,MATCH(Europe!$A36,'Full Calculations (World)'!$A:$A,0))</f>
        <v/>
      </c>
      <c r="P36" s="46" t="str">
        <f>INDEX('Full Calculations (World)'!CD:CD,MATCH(Europe!$A36,'Full Calculations (World)'!$A:$A,0))</f>
        <v/>
      </c>
      <c r="Q36" s="20" t="str">
        <f>INDEX('Full Calculations (World)'!CE:CE,MATCH(Europe!$A36,'Full Calculations (World)'!$A:$A,0))</f>
        <v/>
      </c>
      <c r="R36" s="20" t="str">
        <f>INDEX('Full Calculations (World)'!CF:CF,MATCH(Europe!$A36,'Full Calculations (World)'!$A:$A,0))</f>
        <v/>
      </c>
      <c r="S36" s="46" t="str">
        <f>INDEX('Full Calculations (World)'!CG:CG,MATCH(Europe!$A36,'Full Calculations (World)'!$A:$A,0))</f>
        <v/>
      </c>
    </row>
    <row r="37" spans="1:19" x14ac:dyDescent="0.45">
      <c r="A37" s="80" t="s">
        <v>192</v>
      </c>
      <c r="B37" s="20" t="str">
        <f>INDEX('Full Calculations (World)'!BP:BP,MATCH(Europe!$A37,'Full Calculations (World)'!$A:$A,0))</f>
        <v/>
      </c>
      <c r="C37" s="20" t="str">
        <f>INDEX('Full Calculations (World)'!BQ:BQ,MATCH(Europe!$A37,'Full Calculations (World)'!$A:$A,0))</f>
        <v/>
      </c>
      <c r="D37" s="46" t="str">
        <f>INDEX('Full Calculations (World)'!BR:BR,MATCH(Europe!$A37,'Full Calculations (World)'!$A:$A,0))</f>
        <v/>
      </c>
      <c r="E37" s="20" t="str">
        <f>INDEX('Full Calculations (World)'!BS:BS,MATCH(Europe!$A37,'Full Calculations (World)'!$A:$A,0))</f>
        <v/>
      </c>
      <c r="F37" s="20" t="str">
        <f>INDEX('Full Calculations (World)'!BT:BT,MATCH(Europe!$A37,'Full Calculations (World)'!$A:$A,0))</f>
        <v/>
      </c>
      <c r="G37" s="46" t="str">
        <f>INDEX('Full Calculations (World)'!BU:BU,MATCH(Europe!$A37,'Full Calculations (World)'!$A:$A,0))</f>
        <v/>
      </c>
      <c r="H37" s="20" t="str">
        <f>INDEX('Full Calculations (World)'!BV:BV,MATCH(Europe!$A37,'Full Calculations (World)'!$A:$A,0))</f>
        <v/>
      </c>
      <c r="I37" s="20" t="str">
        <f>INDEX('Full Calculations (World)'!BW:BW,MATCH(Europe!$A37,'Full Calculations (World)'!$A:$A,0))</f>
        <v/>
      </c>
      <c r="J37" s="46" t="str">
        <f>INDEX('Full Calculations (World)'!BX:BX,MATCH(Europe!$A37,'Full Calculations (World)'!$A:$A,0))</f>
        <v/>
      </c>
      <c r="K37" s="20" t="str">
        <f>INDEX('Full Calculations (World)'!BY:BY,MATCH(Europe!$A37,'Full Calculations (World)'!$A:$A,0))</f>
        <v/>
      </c>
      <c r="L37" s="20" t="str">
        <f>INDEX('Full Calculations (World)'!BZ:BZ,MATCH(Europe!$A37,'Full Calculations (World)'!$A:$A,0))</f>
        <v/>
      </c>
      <c r="M37" s="46" t="str">
        <f>INDEX('Full Calculations (World)'!CA:CA,MATCH(Europe!$A37,'Full Calculations (World)'!$A:$A,0))</f>
        <v/>
      </c>
      <c r="N37" s="20" t="str">
        <f>INDEX('Full Calculations (World)'!CB:CB,MATCH(Europe!$A37,'Full Calculations (World)'!$A:$A,0))</f>
        <v/>
      </c>
      <c r="O37" s="20" t="str">
        <f>INDEX('Full Calculations (World)'!CC:CC,MATCH(Europe!$A37,'Full Calculations (World)'!$A:$A,0))</f>
        <v/>
      </c>
      <c r="P37" s="46" t="str">
        <f>INDEX('Full Calculations (World)'!CD:CD,MATCH(Europe!$A37,'Full Calculations (World)'!$A:$A,0))</f>
        <v/>
      </c>
      <c r="Q37" s="20" t="str">
        <f>INDEX('Full Calculations (World)'!CE:CE,MATCH(Europe!$A37,'Full Calculations (World)'!$A:$A,0))</f>
        <v/>
      </c>
      <c r="R37" s="20" t="str">
        <f>INDEX('Full Calculations (World)'!CF:CF,MATCH(Europe!$A37,'Full Calculations (World)'!$A:$A,0))</f>
        <v/>
      </c>
      <c r="S37" s="46" t="str">
        <f>INDEX('Full Calculations (World)'!CG:CG,MATCH(Europe!$A37,'Full Calculations (World)'!$A:$A,0))</f>
        <v/>
      </c>
    </row>
    <row r="38" spans="1:19" x14ac:dyDescent="0.45">
      <c r="A38" s="80" t="s">
        <v>196</v>
      </c>
      <c r="B38" s="20">
        <f>INDEX('Full Calculations (World)'!BP:BP,MATCH(Europe!$A38,'Full Calculations (World)'!$A:$A,0))</f>
        <v>7.1597472700380145</v>
      </c>
      <c r="C38" s="20">
        <f>INDEX('Full Calculations (World)'!BQ:BQ,MATCH(Europe!$A38,'Full Calculations (World)'!$A:$A,0))</f>
        <v>0.23358099757680706</v>
      </c>
      <c r="D38" s="46">
        <f>INDEX('Full Calculations (World)'!BR:BR,MATCH(Europe!$A38,'Full Calculations (World)'!$A:$A,0))</f>
        <v>0.12255281529023891</v>
      </c>
      <c r="E38" s="20" t="str">
        <f>INDEX('Full Calculations (World)'!BS:BS,MATCH(Europe!$A38,'Full Calculations (World)'!$A:$A,0))</f>
        <v/>
      </c>
      <c r="F38" s="20" t="str">
        <f>INDEX('Full Calculations (World)'!BT:BT,MATCH(Europe!$A38,'Full Calculations (World)'!$A:$A,0))</f>
        <v/>
      </c>
      <c r="G38" s="46" t="str">
        <f>INDEX('Full Calculations (World)'!BU:BU,MATCH(Europe!$A38,'Full Calculations (World)'!$A:$A,0))</f>
        <v/>
      </c>
      <c r="H38" s="20" t="str">
        <f>INDEX('Full Calculations (World)'!BV:BV,MATCH(Europe!$A38,'Full Calculations (World)'!$A:$A,0))</f>
        <v/>
      </c>
      <c r="I38" s="20" t="str">
        <f>INDEX('Full Calculations (World)'!BW:BW,MATCH(Europe!$A38,'Full Calculations (World)'!$A:$A,0))</f>
        <v/>
      </c>
      <c r="J38" s="46" t="str">
        <f>INDEX('Full Calculations (World)'!BX:BX,MATCH(Europe!$A38,'Full Calculations (World)'!$A:$A,0))</f>
        <v/>
      </c>
      <c r="K38" s="20" t="str">
        <f>INDEX('Full Calculations (World)'!BY:BY,MATCH(Europe!$A38,'Full Calculations (World)'!$A:$A,0))</f>
        <v/>
      </c>
      <c r="L38" s="20" t="str">
        <f>INDEX('Full Calculations (World)'!BZ:BZ,MATCH(Europe!$A38,'Full Calculations (World)'!$A:$A,0))</f>
        <v/>
      </c>
      <c r="M38" s="46" t="str">
        <f>INDEX('Full Calculations (World)'!CA:CA,MATCH(Europe!$A38,'Full Calculations (World)'!$A:$A,0))</f>
        <v/>
      </c>
      <c r="N38" s="20" t="str">
        <f>INDEX('Full Calculations (World)'!CB:CB,MATCH(Europe!$A38,'Full Calculations (World)'!$A:$A,0))</f>
        <v/>
      </c>
      <c r="O38" s="20" t="str">
        <f>INDEX('Full Calculations (World)'!CC:CC,MATCH(Europe!$A38,'Full Calculations (World)'!$A:$A,0))</f>
        <v/>
      </c>
      <c r="P38" s="46" t="str">
        <f>INDEX('Full Calculations (World)'!CD:CD,MATCH(Europe!$A38,'Full Calculations (World)'!$A:$A,0))</f>
        <v/>
      </c>
      <c r="Q38" s="20" t="str">
        <f>INDEX('Full Calculations (World)'!CE:CE,MATCH(Europe!$A38,'Full Calculations (World)'!$A:$A,0))</f>
        <v/>
      </c>
      <c r="R38" s="20" t="str">
        <f>INDEX('Full Calculations (World)'!CF:CF,MATCH(Europe!$A38,'Full Calculations (World)'!$A:$A,0))</f>
        <v/>
      </c>
      <c r="S38" s="46" t="str">
        <f>INDEX('Full Calculations (World)'!CG:CG,MATCH(Europe!$A38,'Full Calculations (World)'!$A:$A,0))</f>
        <v/>
      </c>
    </row>
    <row r="39" spans="1:19" x14ac:dyDescent="0.45">
      <c r="A39" s="80" t="s">
        <v>283</v>
      </c>
      <c r="B39" s="20">
        <f>INDEX('Full Calculations (World)'!BP:BP,MATCH(Europe!$A39,'Full Calculations (World)'!$A:$A,0))</f>
        <v>0.70009800724749871</v>
      </c>
      <c r="C39" s="20">
        <f>INDEX('Full Calculations (World)'!BQ:BQ,MATCH(Europe!$A39,'Full Calculations (World)'!$A:$A,0))</f>
        <v>5.4501971005282979E-2</v>
      </c>
      <c r="D39" s="46">
        <f>INDEX('Full Calculations (World)'!BR:BR,MATCH(Europe!$A39,'Full Calculations (World)'!$A:$A,0))</f>
        <v>0.5882013835302502</v>
      </c>
      <c r="E39" s="20" t="str">
        <f>INDEX('Full Calculations (World)'!BS:BS,MATCH(Europe!$A39,'Full Calculations (World)'!$A:$A,0))</f>
        <v/>
      </c>
      <c r="F39" s="20" t="str">
        <f>INDEX('Full Calculations (World)'!BT:BT,MATCH(Europe!$A39,'Full Calculations (World)'!$A:$A,0))</f>
        <v/>
      </c>
      <c r="G39" s="46" t="str">
        <f>INDEX('Full Calculations (World)'!BU:BU,MATCH(Europe!$A39,'Full Calculations (World)'!$A:$A,0))</f>
        <v/>
      </c>
      <c r="H39" s="20" t="str">
        <f>INDEX('Full Calculations (World)'!BV:BV,MATCH(Europe!$A39,'Full Calculations (World)'!$A:$A,0))</f>
        <v/>
      </c>
      <c r="I39" s="20" t="str">
        <f>INDEX('Full Calculations (World)'!BW:BW,MATCH(Europe!$A39,'Full Calculations (World)'!$A:$A,0))</f>
        <v/>
      </c>
      <c r="J39" s="46" t="str">
        <f>INDEX('Full Calculations (World)'!BX:BX,MATCH(Europe!$A39,'Full Calculations (World)'!$A:$A,0))</f>
        <v/>
      </c>
      <c r="K39" s="20" t="str">
        <f>INDEX('Full Calculations (World)'!BY:BY,MATCH(Europe!$A39,'Full Calculations (World)'!$A:$A,0))</f>
        <v/>
      </c>
      <c r="L39" s="20" t="str">
        <f>INDEX('Full Calculations (World)'!BZ:BZ,MATCH(Europe!$A39,'Full Calculations (World)'!$A:$A,0))</f>
        <v/>
      </c>
      <c r="M39" s="46" t="str">
        <f>INDEX('Full Calculations (World)'!CA:CA,MATCH(Europe!$A39,'Full Calculations (World)'!$A:$A,0))</f>
        <v/>
      </c>
      <c r="N39" s="20" t="str">
        <f>INDEX('Full Calculations (World)'!CB:CB,MATCH(Europe!$A39,'Full Calculations (World)'!$A:$A,0))</f>
        <v/>
      </c>
      <c r="O39" s="20" t="str">
        <f>INDEX('Full Calculations (World)'!CC:CC,MATCH(Europe!$A39,'Full Calculations (World)'!$A:$A,0))</f>
        <v/>
      </c>
      <c r="P39" s="46" t="str">
        <f>INDEX('Full Calculations (World)'!CD:CD,MATCH(Europe!$A39,'Full Calculations (World)'!$A:$A,0))</f>
        <v/>
      </c>
      <c r="Q39" s="20" t="str">
        <f>INDEX('Full Calculations (World)'!CE:CE,MATCH(Europe!$A39,'Full Calculations (World)'!$A:$A,0))</f>
        <v/>
      </c>
      <c r="R39" s="20" t="str">
        <f>INDEX('Full Calculations (World)'!CF:CF,MATCH(Europe!$A39,'Full Calculations (World)'!$A:$A,0))</f>
        <v/>
      </c>
      <c r="S39" s="46" t="str">
        <f>INDEX('Full Calculations (World)'!CG:CG,MATCH(Europe!$A39,'Full Calculations (World)'!$A:$A,0))</f>
        <v/>
      </c>
    </row>
    <row r="40" spans="1:19" x14ac:dyDescent="0.45">
      <c r="A40" s="80" t="s">
        <v>200</v>
      </c>
      <c r="B40" s="20">
        <f>INDEX('Full Calculations (World)'!BP:BP,MATCH(Europe!$A40,'Full Calculations (World)'!$A:$A,0))</f>
        <v>0.60849369608493653</v>
      </c>
      <c r="C40" s="20">
        <f>INDEX('Full Calculations (World)'!BQ:BQ,MATCH(Europe!$A40,'Full Calculations (World)'!$A:$A,0))</f>
        <v>4.8677466823139559E-2</v>
      </c>
      <c r="D40" s="46">
        <f>INDEX('Full Calculations (World)'!BR:BR,MATCH(Europe!$A40,'Full Calculations (World)'!$A:$A,0))</f>
        <v>0.62169966996699688</v>
      </c>
      <c r="E40" s="20" t="str">
        <f>INDEX('Full Calculations (World)'!BS:BS,MATCH(Europe!$A40,'Full Calculations (World)'!$A:$A,0))</f>
        <v/>
      </c>
      <c r="F40" s="20" t="str">
        <f>INDEX('Full Calculations (World)'!BT:BT,MATCH(Europe!$A40,'Full Calculations (World)'!$A:$A,0))</f>
        <v/>
      </c>
      <c r="G40" s="46" t="str">
        <f>INDEX('Full Calculations (World)'!BU:BU,MATCH(Europe!$A40,'Full Calculations (World)'!$A:$A,0))</f>
        <v/>
      </c>
      <c r="H40" s="20" t="str">
        <f>INDEX('Full Calculations (World)'!BV:BV,MATCH(Europe!$A40,'Full Calculations (World)'!$A:$A,0))</f>
        <v/>
      </c>
      <c r="I40" s="20" t="str">
        <f>INDEX('Full Calculations (World)'!BW:BW,MATCH(Europe!$A40,'Full Calculations (World)'!$A:$A,0))</f>
        <v/>
      </c>
      <c r="J40" s="46" t="str">
        <f>INDEX('Full Calculations (World)'!BX:BX,MATCH(Europe!$A40,'Full Calculations (World)'!$A:$A,0))</f>
        <v/>
      </c>
      <c r="K40" s="20" t="str">
        <f>INDEX('Full Calculations (World)'!BY:BY,MATCH(Europe!$A40,'Full Calculations (World)'!$A:$A,0))</f>
        <v/>
      </c>
      <c r="L40" s="20" t="str">
        <f>INDEX('Full Calculations (World)'!BZ:BZ,MATCH(Europe!$A40,'Full Calculations (World)'!$A:$A,0))</f>
        <v/>
      </c>
      <c r="M40" s="46" t="str">
        <f>INDEX('Full Calculations (World)'!CA:CA,MATCH(Europe!$A40,'Full Calculations (World)'!$A:$A,0))</f>
        <v/>
      </c>
      <c r="N40" s="20" t="str">
        <f>INDEX('Full Calculations (World)'!CB:CB,MATCH(Europe!$A40,'Full Calculations (World)'!$A:$A,0))</f>
        <v/>
      </c>
      <c r="O40" s="20" t="str">
        <f>INDEX('Full Calculations (World)'!CC:CC,MATCH(Europe!$A40,'Full Calculations (World)'!$A:$A,0))</f>
        <v/>
      </c>
      <c r="P40" s="46" t="str">
        <f>INDEX('Full Calculations (World)'!CD:CD,MATCH(Europe!$A40,'Full Calculations (World)'!$A:$A,0))</f>
        <v/>
      </c>
      <c r="Q40" s="20" t="str">
        <f>INDEX('Full Calculations (World)'!CE:CE,MATCH(Europe!$A40,'Full Calculations (World)'!$A:$A,0))</f>
        <v/>
      </c>
      <c r="R40" s="20" t="str">
        <f>INDEX('Full Calculations (World)'!CF:CF,MATCH(Europe!$A40,'Full Calculations (World)'!$A:$A,0))</f>
        <v/>
      </c>
      <c r="S40" s="46" t="str">
        <f>INDEX('Full Calculations (World)'!CG:CG,MATCH(Europe!$A40,'Full Calculations (World)'!$A:$A,0))</f>
        <v/>
      </c>
    </row>
    <row r="41" spans="1:19" x14ac:dyDescent="0.45">
      <c r="A41" s="80" t="s">
        <v>205</v>
      </c>
      <c r="B41" s="20">
        <f>INDEX('Full Calculations (World)'!BP:BP,MATCH(Europe!$A41,'Full Calculations (World)'!$A:$A,0))</f>
        <v>0.33823732906183634</v>
      </c>
      <c r="C41" s="20">
        <f>INDEX('Full Calculations (World)'!BQ:BQ,MATCH(Europe!$A41,'Full Calculations (World)'!$A:$A,0))</f>
        <v>2.9563918193111327E-2</v>
      </c>
      <c r="D41" s="46">
        <f>INDEX('Full Calculations (World)'!BR:BR,MATCH(Europe!$A41,'Full Calculations (World)'!$A:$A,0))</f>
        <v>0.74725161096876913</v>
      </c>
      <c r="E41" s="20">
        <f>INDEX('Full Calculations (World)'!BS:BS,MATCH(Europe!$A41,'Full Calculations (World)'!$A:$A,0))</f>
        <v>0.51014737859386217</v>
      </c>
      <c r="F41" s="20">
        <f>INDEX('Full Calculations (World)'!BT:BT,MATCH(Europe!$A41,'Full Calculations (World)'!$A:$A,0))</f>
        <v>4.2082093501467854E-2</v>
      </c>
      <c r="G41" s="46">
        <f>INDEX('Full Calculations (World)'!BU:BU,MATCH(Europe!$A41,'Full Calculations (World)'!$A:$A,0))</f>
        <v>0.66218702503799742</v>
      </c>
      <c r="H41" s="20">
        <f>INDEX('Full Calculations (World)'!BV:BV,MATCH(Europe!$A41,'Full Calculations (World)'!$A:$A,0))</f>
        <v>1.6371455877668022</v>
      </c>
      <c r="I41" s="20">
        <f>INDEX('Full Calculations (World)'!BW:BW,MATCH(Europe!$A41,'Full Calculations (World)'!$A:$A,0))</f>
        <v>0.10182700047992355</v>
      </c>
      <c r="J41" s="46">
        <f>INDEX('Full Calculations (World)'!BX:BX,MATCH(Europe!$A41,'Full Calculations (World)'!$A:$A,0))</f>
        <v>0.37919787388258069</v>
      </c>
      <c r="K41" s="20">
        <f>INDEX('Full Calculations (World)'!BY:BY,MATCH(Europe!$A41,'Full Calculations (World)'!$A:$A,0))</f>
        <v>2.7915716011273748</v>
      </c>
      <c r="L41" s="20">
        <f>INDEX('Full Calculations (World)'!BZ:BZ,MATCH(Europe!$A41,'Full Calculations (World)'!$A:$A,0))</f>
        <v>0.14256765694152018</v>
      </c>
      <c r="M41" s="46">
        <f>INDEX('Full Calculations (World)'!CA:CA,MATCH(Europe!$A41,'Full Calculations (World)'!$A:$A,0))</f>
        <v>0.26374287635835836</v>
      </c>
      <c r="N41" s="20">
        <f>INDEX('Full Calculations (World)'!CB:CB,MATCH(Europe!$A41,'Full Calculations (World)'!$A:$A,0))</f>
        <v>0.74074860694115996</v>
      </c>
      <c r="O41" s="20">
        <f>INDEX('Full Calculations (World)'!CC:CC,MATCH(Europe!$A41,'Full Calculations (World)'!$A:$A,0))</f>
        <v>5.6996637233374781E-2</v>
      </c>
      <c r="P41" s="46">
        <f>INDEX('Full Calculations (World)'!CD:CD,MATCH(Europe!$A41,'Full Calculations (World)'!$A:$A,0))</f>
        <v>0.57446548916514606</v>
      </c>
      <c r="Q41" s="20">
        <f>INDEX('Full Calculations (World)'!CE:CE,MATCH(Europe!$A41,'Full Calculations (World)'!$A:$A,0))</f>
        <v>0.8148882152933794</v>
      </c>
      <c r="R41" s="20">
        <f>INDEX('Full Calculations (World)'!CF:CF,MATCH(Europe!$A41,'Full Calculations (World)'!$A:$A,0))</f>
        <v>6.1414431140181636E-2</v>
      </c>
      <c r="S41" s="46">
        <f>INDEX('Full Calculations (World)'!CG:CG,MATCH(Europe!$A41,'Full Calculations (World)'!$A:$A,0))</f>
        <v>0.55099812295510908</v>
      </c>
    </row>
    <row r="42" spans="1:19" x14ac:dyDescent="0.45">
      <c r="A42" s="80" t="s">
        <v>210</v>
      </c>
      <c r="B42" s="20">
        <f>INDEX('Full Calculations (World)'!BP:BP,MATCH(Europe!$A42,'Full Calculations (World)'!$A:$A,0))</f>
        <v>0.15835485537190253</v>
      </c>
      <c r="C42" s="20">
        <f>INDEX('Full Calculations (World)'!BQ:BQ,MATCH(Europe!$A42,'Full Calculations (World)'!$A:$A,0))</f>
        <v>1.4808654547962874E-2</v>
      </c>
      <c r="D42" s="46">
        <f>INDEX('Full Calculations (World)'!BR:BR,MATCH(Europe!$A42,'Full Calculations (World)'!$A:$A,0))</f>
        <v>0.86329331237528162</v>
      </c>
      <c r="E42" s="20">
        <f>INDEX('Full Calculations (World)'!BS:BS,MATCH(Europe!$A42,'Full Calculations (World)'!$A:$A,0))</f>
        <v>0.37244129375276702</v>
      </c>
      <c r="F42" s="20">
        <f>INDEX('Full Calculations (World)'!BT:BT,MATCH(Europe!$A42,'Full Calculations (World)'!$A:$A,0))</f>
        <v>3.2165592489933781E-2</v>
      </c>
      <c r="G42" s="46">
        <f>INDEX('Full Calculations (World)'!BU:BU,MATCH(Europe!$A42,'Full Calculations (World)'!$A:$A,0))</f>
        <v>0.7286286157024805</v>
      </c>
      <c r="H42" s="20">
        <f>INDEX('Full Calculations (World)'!BV:BV,MATCH(Europe!$A42,'Full Calculations (World)'!$A:$A,0))</f>
        <v>1.1387531243010378</v>
      </c>
      <c r="I42" s="20">
        <f>INDEX('Full Calculations (World)'!BW:BW,MATCH(Europe!$A42,'Full Calculations (World)'!$A:$A,0))</f>
        <v>7.8986636049520609E-2</v>
      </c>
      <c r="J42" s="46">
        <f>INDEX('Full Calculations (World)'!BX:BX,MATCH(Europe!$A42,'Full Calculations (World)'!$A:$A,0))</f>
        <v>0.46756214573704397</v>
      </c>
      <c r="K42" s="20">
        <f>INDEX('Full Calculations (World)'!BY:BY,MATCH(Europe!$A42,'Full Calculations (World)'!$A:$A,0))</f>
        <v>1.2730506217895772</v>
      </c>
      <c r="L42" s="20">
        <f>INDEX('Full Calculations (World)'!BZ:BZ,MATCH(Europe!$A42,'Full Calculations (World)'!$A:$A,0))</f>
        <v>8.5577693336890581E-2</v>
      </c>
      <c r="M42" s="46">
        <f>INDEX('Full Calculations (World)'!CA:CA,MATCH(Europe!$A42,'Full Calculations (World)'!$A:$A,0))</f>
        <v>0.43993740852665131</v>
      </c>
      <c r="N42" s="20">
        <f>INDEX('Full Calculations (World)'!CB:CB,MATCH(Europe!$A42,'Full Calculations (World)'!$A:$A,0))</f>
        <v>0.44617541333598409</v>
      </c>
      <c r="O42" s="20">
        <f>INDEX('Full Calculations (World)'!CC:CC,MATCH(Europe!$A42,'Full Calculations (World)'!$A:$A,0))</f>
        <v>3.7581207733725641E-2</v>
      </c>
      <c r="P42" s="46">
        <f>INDEX('Full Calculations (World)'!CD:CD,MATCH(Europe!$A42,'Full Calculations (World)'!$A:$A,0))</f>
        <v>0.6914790493452222</v>
      </c>
      <c r="Q42" s="20">
        <f>INDEX('Full Calculations (World)'!CE:CE,MATCH(Europe!$A42,'Full Calculations (World)'!$A:$A,0))</f>
        <v>0.52772499999167088</v>
      </c>
      <c r="R42" s="20">
        <f>INDEX('Full Calculations (World)'!CF:CF,MATCH(Europe!$A42,'Full Calculations (World)'!$A:$A,0))</f>
        <v>4.3288736156005481E-2</v>
      </c>
      <c r="S42" s="46">
        <f>INDEX('Full Calculations (World)'!CG:CG,MATCH(Europe!$A42,'Full Calculations (World)'!$A:$A,0))</f>
        <v>0.65456806690042513</v>
      </c>
    </row>
    <row r="43" spans="1:19" x14ac:dyDescent="0.45">
      <c r="A43" s="80" t="s">
        <v>211</v>
      </c>
      <c r="B43" s="20">
        <f>INDEX('Full Calculations (World)'!BP:BP,MATCH(Europe!$A43,'Full Calculations (World)'!$A:$A,0))</f>
        <v>9.9182619654658799E-2</v>
      </c>
      <c r="C43" s="20">
        <f>INDEX('Full Calculations (World)'!BQ:BQ,MATCH(Europe!$A43,'Full Calculations (World)'!$A:$A,0))</f>
        <v>9.5015387658647921E-3</v>
      </c>
      <c r="D43" s="46">
        <f>INDEX('Full Calculations (World)'!BR:BR,MATCH(Europe!$A43,'Full Calculations (World)'!$A:$A,0))</f>
        <v>0.90976693237214756</v>
      </c>
      <c r="E43" s="20">
        <f>INDEX('Full Calculations (World)'!BS:BS,MATCH(Europe!$A43,'Full Calculations (World)'!$A:$A,0))</f>
        <v>0.25790367069806863</v>
      </c>
      <c r="F43" s="20">
        <f>INDEX('Full Calculations (World)'!BT:BT,MATCH(Europe!$A43,'Full Calculations (World)'!$A:$A,0))</f>
        <v>2.3209911699376917E-2</v>
      </c>
      <c r="G43" s="46">
        <f>INDEX('Full Calculations (World)'!BU:BU,MATCH(Europe!$A43,'Full Calculations (World)'!$A:$A,0))</f>
        <v>0.79497343341486071</v>
      </c>
      <c r="H43" s="20">
        <f>INDEX('Full Calculations (World)'!BV:BV,MATCH(Europe!$A43,'Full Calculations (World)'!$A:$A,0))</f>
        <v>0.37789574951683802</v>
      </c>
      <c r="I43" s="20">
        <f>INDEX('Full Calculations (World)'!BW:BW,MATCH(Europe!$A43,'Full Calculations (World)'!$A:$A,0))</f>
        <v>3.2575071439446601E-2</v>
      </c>
      <c r="J43" s="46">
        <f>INDEX('Full Calculations (World)'!BX:BX,MATCH(Europe!$A43,'Full Calculations (World)'!$A:$A,0))</f>
        <v>0.72574431001086404</v>
      </c>
      <c r="K43" s="20">
        <f>INDEX('Full Calculations (World)'!BY:BY,MATCH(Europe!$A43,'Full Calculations (World)'!$A:$A,0))</f>
        <v>0.6188343609337128</v>
      </c>
      <c r="L43" s="20">
        <f>INDEX('Full Calculations (World)'!BZ:BZ,MATCH(Europe!$A43,'Full Calculations (World)'!$A:$A,0))</f>
        <v>4.934969688032953E-2</v>
      </c>
      <c r="M43" s="46">
        <f>INDEX('Full Calculations (World)'!CA:CA,MATCH(Europe!$A43,'Full Calculations (World)'!$A:$A,0))</f>
        <v>0.61772842492867464</v>
      </c>
      <c r="N43" s="20">
        <f>INDEX('Full Calculations (World)'!CB:CB,MATCH(Europe!$A43,'Full Calculations (World)'!$A:$A,0))</f>
        <v>0.35943139575381755</v>
      </c>
      <c r="O43" s="20">
        <f>INDEX('Full Calculations (World)'!CC:CC,MATCH(Europe!$A43,'Full Calculations (World)'!$A:$A,0))</f>
        <v>3.1182964153428916E-2</v>
      </c>
      <c r="P43" s="46">
        <f>INDEX('Full Calculations (World)'!CD:CD,MATCH(Europe!$A43,'Full Calculations (World)'!$A:$A,0))</f>
        <v>0.7356016663463113</v>
      </c>
      <c r="Q43" s="20">
        <f>INDEX('Full Calculations (World)'!CE:CE,MATCH(Europe!$A43,'Full Calculations (World)'!$A:$A,0))</f>
        <v>0.11845090759304133</v>
      </c>
      <c r="R43" s="20">
        <f>INDEX('Full Calculations (World)'!CF:CF,MATCH(Europe!$A43,'Full Calculations (World)'!$A:$A,0))</f>
        <v>1.125735341099543E-2</v>
      </c>
      <c r="S43" s="46">
        <f>INDEX('Full Calculations (World)'!CG:CG,MATCH(Europe!$A43,'Full Calculations (World)'!$A:$A,0))</f>
        <v>0.89409378025544883</v>
      </c>
    </row>
    <row r="44" spans="1:19" x14ac:dyDescent="0.45">
      <c r="A44" s="80" t="s">
        <v>223</v>
      </c>
      <c r="B44" s="20">
        <f>INDEX('Full Calculations (World)'!BP:BP,MATCH(Europe!$A44,'Full Calculations (World)'!$A:$A,0))</f>
        <v>2.3646383514140652</v>
      </c>
      <c r="C44" s="20">
        <f>INDEX('Full Calculations (World)'!BQ:BQ,MATCH(Europe!$A44,'Full Calculations (World)'!$A:$A,0))</f>
        <v>0.12899973266061515</v>
      </c>
      <c r="D44" s="46">
        <f>INDEX('Full Calculations (World)'!BR:BR,MATCH(Europe!$A44,'Full Calculations (World)'!$A:$A,0))</f>
        <v>0.29720876229676435</v>
      </c>
      <c r="E44" s="20" t="str">
        <f>INDEX('Full Calculations (World)'!BS:BS,MATCH(Europe!$A44,'Full Calculations (World)'!$A:$A,0))</f>
        <v/>
      </c>
      <c r="F44" s="20" t="str">
        <f>INDEX('Full Calculations (World)'!BT:BT,MATCH(Europe!$A44,'Full Calculations (World)'!$A:$A,0))</f>
        <v/>
      </c>
      <c r="G44" s="46" t="str">
        <f>INDEX('Full Calculations (World)'!BU:BU,MATCH(Europe!$A44,'Full Calculations (World)'!$A:$A,0))</f>
        <v/>
      </c>
      <c r="H44" s="20" t="str">
        <f>INDEX('Full Calculations (World)'!BV:BV,MATCH(Europe!$A44,'Full Calculations (World)'!$A:$A,0))</f>
        <v/>
      </c>
      <c r="I44" s="20" t="str">
        <f>INDEX('Full Calculations (World)'!BW:BW,MATCH(Europe!$A44,'Full Calculations (World)'!$A:$A,0))</f>
        <v/>
      </c>
      <c r="J44" s="46" t="str">
        <f>INDEX('Full Calculations (World)'!BX:BX,MATCH(Europe!$A44,'Full Calculations (World)'!$A:$A,0))</f>
        <v/>
      </c>
      <c r="K44" s="20" t="str">
        <f>INDEX('Full Calculations (World)'!BY:BY,MATCH(Europe!$A44,'Full Calculations (World)'!$A:$A,0))</f>
        <v/>
      </c>
      <c r="L44" s="20" t="str">
        <f>INDEX('Full Calculations (World)'!BZ:BZ,MATCH(Europe!$A44,'Full Calculations (World)'!$A:$A,0))</f>
        <v/>
      </c>
      <c r="M44" s="46" t="str">
        <f>INDEX('Full Calculations (World)'!CA:CA,MATCH(Europe!$A44,'Full Calculations (World)'!$A:$A,0))</f>
        <v/>
      </c>
      <c r="N44" s="20" t="str">
        <f>INDEX('Full Calculations (World)'!CB:CB,MATCH(Europe!$A44,'Full Calculations (World)'!$A:$A,0))</f>
        <v/>
      </c>
      <c r="O44" s="20" t="str">
        <f>INDEX('Full Calculations (World)'!CC:CC,MATCH(Europe!$A44,'Full Calculations (World)'!$A:$A,0))</f>
        <v/>
      </c>
      <c r="P44" s="46" t="str">
        <f>INDEX('Full Calculations (World)'!CD:CD,MATCH(Europe!$A44,'Full Calculations (World)'!$A:$A,0))</f>
        <v/>
      </c>
      <c r="Q44" s="20" t="str">
        <f>INDEX('Full Calculations (World)'!CE:CE,MATCH(Europe!$A44,'Full Calculations (World)'!$A:$A,0))</f>
        <v/>
      </c>
      <c r="R44" s="20" t="str">
        <f>INDEX('Full Calculations (World)'!CF:CF,MATCH(Europe!$A44,'Full Calculations (World)'!$A:$A,0))</f>
        <v/>
      </c>
      <c r="S44" s="46" t="str">
        <f>INDEX('Full Calculations (World)'!CG:CG,MATCH(Europe!$A44,'Full Calculations (World)'!$A:$A,0))</f>
        <v/>
      </c>
    </row>
    <row r="45" spans="1:19" x14ac:dyDescent="0.45">
      <c r="A45" s="81" t="s">
        <v>225</v>
      </c>
      <c r="B45" s="27">
        <f>INDEX('Full Calculations (World)'!BP:BP,MATCH(Europe!$A45,'Full Calculations (World)'!$A:$A,0))</f>
        <v>0.20046935644010788</v>
      </c>
      <c r="C45" s="27">
        <f>INDEX('Full Calculations (World)'!BQ:BQ,MATCH(Europe!$A45,'Full Calculations (World)'!$A:$A,0))</f>
        <v>1.8439201830011243E-2</v>
      </c>
      <c r="D45" s="48">
        <f>INDEX('Full Calculations (World)'!BR:BR,MATCH(Europe!$A45,'Full Calculations (World)'!$A:$A,0))</f>
        <v>0.83300751879699531</v>
      </c>
      <c r="E45" s="27">
        <f>INDEX('Full Calculations (World)'!BS:BS,MATCH(Europe!$A45,'Full Calculations (World)'!$A:$A,0))</f>
        <v>0.38193838094050192</v>
      </c>
      <c r="F45" s="27">
        <f>INDEX('Full Calculations (World)'!BT:BT,MATCH(Europe!$A45,'Full Calculations (World)'!$A:$A,0))</f>
        <v>3.2877621139055568E-2</v>
      </c>
      <c r="G45" s="48">
        <f>INDEX('Full Calculations (World)'!BU:BU,MATCH(Europe!$A45,'Full Calculations (World)'!$A:$A,0))</f>
        <v>0.72362126545717098</v>
      </c>
      <c r="H45" s="27" t="str">
        <f>INDEX('Full Calculations (World)'!BV:BV,MATCH(Europe!$A45,'Full Calculations (World)'!$A:$A,0))</f>
        <v/>
      </c>
      <c r="I45" s="27" t="str">
        <f>INDEX('Full Calculations (World)'!BW:BW,MATCH(Europe!$A45,'Full Calculations (World)'!$A:$A,0))</f>
        <v/>
      </c>
      <c r="J45" s="48" t="str">
        <f>INDEX('Full Calculations (World)'!BX:BX,MATCH(Europe!$A45,'Full Calculations (World)'!$A:$A,0))</f>
        <v/>
      </c>
      <c r="K45" s="27" t="str">
        <f>INDEX('Full Calculations (World)'!BY:BY,MATCH(Europe!$A45,'Full Calculations (World)'!$A:$A,0))</f>
        <v/>
      </c>
      <c r="L45" s="27" t="str">
        <f>INDEX('Full Calculations (World)'!BZ:BZ,MATCH(Europe!$A45,'Full Calculations (World)'!$A:$A,0))</f>
        <v/>
      </c>
      <c r="M45" s="48" t="str">
        <f>INDEX('Full Calculations (World)'!CA:CA,MATCH(Europe!$A45,'Full Calculations (World)'!$A:$A,0))</f>
        <v/>
      </c>
      <c r="N45" s="27" t="str">
        <f>INDEX('Full Calculations (World)'!CB:CB,MATCH(Europe!$A45,'Full Calculations (World)'!$A:$A,0))</f>
        <v/>
      </c>
      <c r="O45" s="27" t="str">
        <f>INDEX('Full Calculations (World)'!CC:CC,MATCH(Europe!$A45,'Full Calculations (World)'!$A:$A,0))</f>
        <v/>
      </c>
      <c r="P45" s="48" t="str">
        <f>INDEX('Full Calculations (World)'!CD:CD,MATCH(Europe!$A45,'Full Calculations (World)'!$A:$A,0))</f>
        <v/>
      </c>
      <c r="Q45" s="27" t="str">
        <f>INDEX('Full Calculations (World)'!CE:CE,MATCH(Europe!$A45,'Full Calculations (World)'!$A:$A,0))</f>
        <v/>
      </c>
      <c r="R45" s="27" t="str">
        <f>INDEX('Full Calculations (World)'!CF:CF,MATCH(Europe!$A45,'Full Calculations (World)'!$A:$A,0))</f>
        <v/>
      </c>
      <c r="S45" s="48" t="str">
        <f>INDEX('Full Calculations (World)'!CG:CG,MATCH(Europe!$A45,'Full Calculations (World)'!$A:$A,0))</f>
        <v/>
      </c>
    </row>
  </sheetData>
  <autoFilter ref="A2:S2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4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P33" sqref="P33"/>
    </sheetView>
  </sheetViews>
  <sheetFormatPr defaultRowHeight="14.25" x14ac:dyDescent="0.45"/>
  <cols>
    <col min="1" max="1" width="17.73046875" bestFit="1" customWidth="1"/>
    <col min="2" max="2" width="21.796875" style="9" bestFit="1" customWidth="1"/>
    <col min="3" max="3" width="14.265625" style="9" bestFit="1" customWidth="1"/>
    <col min="4" max="4" width="25.19921875" style="8" customWidth="1"/>
    <col min="5" max="5" width="21.796875" style="9" bestFit="1" customWidth="1"/>
    <col min="6" max="6" width="14.265625" style="9" bestFit="1" customWidth="1"/>
    <col min="7" max="7" width="25.19921875" style="8" customWidth="1"/>
    <col min="8" max="8" width="21.796875" style="9" bestFit="1" customWidth="1"/>
    <col min="9" max="9" width="14.265625" style="9" bestFit="1" customWidth="1"/>
    <col min="10" max="10" width="25.19921875" style="8" customWidth="1"/>
    <col min="11" max="11" width="21.796875" style="9" bestFit="1" customWidth="1"/>
    <col min="12" max="12" width="14.265625" style="9" bestFit="1" customWidth="1"/>
    <col min="13" max="13" width="25.19921875" style="8" customWidth="1"/>
    <col min="14" max="14" width="21.796875" style="9" bestFit="1" customWidth="1"/>
    <col min="15" max="15" width="14.265625" style="9" bestFit="1" customWidth="1"/>
    <col min="16" max="16" width="25.19921875" style="8" customWidth="1"/>
    <col min="17" max="17" width="21.796875" style="9" bestFit="1" customWidth="1"/>
    <col min="18" max="18" width="14.265625" style="9" bestFit="1" customWidth="1"/>
    <col min="19" max="19" width="25.19921875" style="8" customWidth="1"/>
  </cols>
  <sheetData>
    <row r="1" spans="1:19" x14ac:dyDescent="0.45">
      <c r="A1" s="2"/>
      <c r="B1" s="82" t="s">
        <v>255</v>
      </c>
      <c r="C1" s="83"/>
      <c r="D1" s="53"/>
      <c r="E1" s="82" t="s">
        <v>257</v>
      </c>
      <c r="F1" s="83"/>
      <c r="G1" s="53"/>
      <c r="H1" s="82" t="s">
        <v>259</v>
      </c>
      <c r="I1" s="83"/>
      <c r="J1" s="53"/>
      <c r="K1" s="82" t="s">
        <v>261</v>
      </c>
      <c r="L1" s="83"/>
      <c r="M1" s="53"/>
      <c r="N1" s="82" t="s">
        <v>262</v>
      </c>
      <c r="O1" s="83"/>
      <c r="P1" s="53"/>
      <c r="Q1" s="82" t="s">
        <v>265</v>
      </c>
      <c r="R1" s="83"/>
      <c r="S1" s="53"/>
    </row>
    <row r="2" spans="1:19" ht="28.25" customHeight="1" thickBot="1" x14ac:dyDescent="0.5">
      <c r="A2" s="54" t="s">
        <v>235</v>
      </c>
      <c r="B2" s="84" t="s">
        <v>254</v>
      </c>
      <c r="C2" s="85" t="s">
        <v>253</v>
      </c>
      <c r="D2" s="59" t="s">
        <v>256</v>
      </c>
      <c r="E2" s="84" t="s">
        <v>254</v>
      </c>
      <c r="F2" s="85" t="s">
        <v>253</v>
      </c>
      <c r="G2" s="59" t="s">
        <v>258</v>
      </c>
      <c r="H2" s="84" t="s">
        <v>254</v>
      </c>
      <c r="I2" s="85" t="s">
        <v>253</v>
      </c>
      <c r="J2" s="59" t="s">
        <v>260</v>
      </c>
      <c r="K2" s="84" t="s">
        <v>254</v>
      </c>
      <c r="L2" s="85" t="s">
        <v>253</v>
      </c>
      <c r="M2" s="59" t="s">
        <v>263</v>
      </c>
      <c r="N2" s="84" t="s">
        <v>254</v>
      </c>
      <c r="O2" s="85" t="s">
        <v>253</v>
      </c>
      <c r="P2" s="59" t="s">
        <v>264</v>
      </c>
      <c r="Q2" s="84" t="s">
        <v>254</v>
      </c>
      <c r="R2" s="85" t="s">
        <v>253</v>
      </c>
      <c r="S2" s="63" t="s">
        <v>307</v>
      </c>
    </row>
    <row r="3" spans="1:19" x14ac:dyDescent="0.45">
      <c r="A3" s="80" t="s">
        <v>51</v>
      </c>
      <c r="B3" s="20" t="str">
        <f>INDEX('Full Calculations (World)'!BP:BP,MATCH(Asia!$A3,'Full Calculations (World)'!$A:$A,0))</f>
        <v/>
      </c>
      <c r="C3" s="20" t="str">
        <f>INDEX('Full Calculations (World)'!BQ:BQ,MATCH(Asia!$A3,'Full Calculations (World)'!$A:$A,0))</f>
        <v/>
      </c>
      <c r="D3" s="43" t="str">
        <f>INDEX('Full Calculations (World)'!BR:BR,MATCH(Asia!$A3,'Full Calculations (World)'!$A:$A,0))</f>
        <v/>
      </c>
      <c r="E3" s="20" t="str">
        <f>INDEX('Full Calculations (World)'!BS:BS,MATCH(Asia!$A3,'Full Calculations (World)'!$A:$A,0))</f>
        <v/>
      </c>
      <c r="F3" s="20" t="str">
        <f>INDEX('Full Calculations (World)'!BT:BT,MATCH(Asia!$A3,'Full Calculations (World)'!$A:$A,0))</f>
        <v/>
      </c>
      <c r="G3" s="43" t="str">
        <f>INDEX('Full Calculations (World)'!BU:BU,MATCH(Asia!$A3,'Full Calculations (World)'!$A:$A,0))</f>
        <v/>
      </c>
      <c r="H3" s="20" t="str">
        <f>INDEX('Full Calculations (World)'!BV:BV,MATCH(Asia!$A3,'Full Calculations (World)'!$A:$A,0))</f>
        <v/>
      </c>
      <c r="I3" s="20" t="str">
        <f>INDEX('Full Calculations (World)'!BW:BW,MATCH(Asia!$A3,'Full Calculations (World)'!$A:$A,0))</f>
        <v/>
      </c>
      <c r="J3" s="43" t="str">
        <f>INDEX('Full Calculations (World)'!BX:BX,MATCH(Asia!$A3,'Full Calculations (World)'!$A:$A,0))</f>
        <v/>
      </c>
      <c r="K3" s="20" t="str">
        <f>INDEX('Full Calculations (World)'!BY:BY,MATCH(Asia!$A3,'Full Calculations (World)'!$A:$A,0))</f>
        <v/>
      </c>
      <c r="L3" s="20" t="str">
        <f>INDEX('Full Calculations (World)'!BZ:BZ,MATCH(Asia!$A3,'Full Calculations (World)'!$A:$A,0))</f>
        <v/>
      </c>
      <c r="M3" s="43" t="str">
        <f>INDEX('Full Calculations (World)'!CA:CA,MATCH(Asia!$A3,'Full Calculations (World)'!$A:$A,0))</f>
        <v/>
      </c>
      <c r="N3" s="20" t="str">
        <f>INDEX('Full Calculations (World)'!CB:CB,MATCH(Asia!$A3,'Full Calculations (World)'!$A:$A,0))</f>
        <v/>
      </c>
      <c r="O3" s="20" t="str">
        <f>INDEX('Full Calculations (World)'!CC:CC,MATCH(Asia!$A3,'Full Calculations (World)'!$A:$A,0))</f>
        <v/>
      </c>
      <c r="P3" s="43" t="str">
        <f>INDEX('Full Calculations (World)'!CD:CD,MATCH(Asia!$A3,'Full Calculations (World)'!$A:$A,0))</f>
        <v/>
      </c>
      <c r="Q3" s="20" t="str">
        <f>INDEX('Full Calculations (World)'!CE:CE,MATCH(Asia!$A3,'Full Calculations (World)'!$A:$A,0))</f>
        <v/>
      </c>
      <c r="R3" s="20" t="str">
        <f>INDEX('Full Calculations (World)'!CF:CF,MATCH(Asia!$A3,'Full Calculations (World)'!$A:$A,0))</f>
        <v/>
      </c>
      <c r="S3" s="43" t="str">
        <f>INDEX('Full Calculations (World)'!CG:CG,MATCH(Asia!$A3,'Full Calculations (World)'!$A:$A,0))</f>
        <v/>
      </c>
    </row>
    <row r="4" spans="1:19" x14ac:dyDescent="0.45">
      <c r="A4" s="80" t="s">
        <v>62</v>
      </c>
      <c r="B4" s="20">
        <f>INDEX('Full Calculations (World)'!BP:BP,MATCH(Asia!$A4,'Full Calculations (World)'!$A:$A,0))</f>
        <v>0.16714192254719062</v>
      </c>
      <c r="C4" s="20">
        <f>INDEX('Full Calculations (World)'!BQ:BQ,MATCH(Asia!$A4,'Full Calculations (World)'!$A:$A,0))</f>
        <v>1.5575854455656346E-2</v>
      </c>
      <c r="D4" s="46">
        <f>INDEX('Full Calculations (World)'!BR:BR,MATCH(Asia!$A4,'Full Calculations (World)'!$A:$A,0))</f>
        <v>0.85679383173691748</v>
      </c>
      <c r="E4" s="20">
        <f>INDEX('Full Calculations (World)'!BS:BS,MATCH(Asia!$A4,'Full Calculations (World)'!$A:$A,0))</f>
        <v>8.1002925698573369E-2</v>
      </c>
      <c r="F4" s="20">
        <f>INDEX('Full Calculations (World)'!BT:BT,MATCH(Asia!$A4,'Full Calculations (World)'!$A:$A,0))</f>
        <v>7.819337094446599E-3</v>
      </c>
      <c r="G4" s="46">
        <f>INDEX('Full Calculations (World)'!BU:BU,MATCH(Asia!$A4,'Full Calculations (World)'!$A:$A,0))</f>
        <v>0.92506687653391217</v>
      </c>
      <c r="H4" s="20">
        <f>INDEX('Full Calculations (World)'!BV:BV,MATCH(Asia!$A4,'Full Calculations (World)'!$A:$A,0))</f>
        <v>0.23775180070487334</v>
      </c>
      <c r="I4" s="20">
        <f>INDEX('Full Calculations (World)'!BW:BW,MATCH(Asia!$A4,'Full Calculations (World)'!$A:$A,0))</f>
        <v>2.1558770355219359E-2</v>
      </c>
      <c r="J4" s="46">
        <f>INDEX('Full Calculations (World)'!BX:BX,MATCH(Asia!$A4,'Full Calculations (World)'!$A:$A,0))</f>
        <v>0.80791641703168704</v>
      </c>
      <c r="K4" s="20">
        <f>INDEX('Full Calculations (World)'!BY:BY,MATCH(Asia!$A4,'Full Calculations (World)'!$A:$A,0))</f>
        <v>2.1854871963447229</v>
      </c>
      <c r="L4" s="20">
        <f>INDEX('Full Calculations (World)'!BZ:BZ,MATCH(Asia!$A4,'Full Calculations (World)'!$A:$A,0))</f>
        <v>0.12283925244419924</v>
      </c>
      <c r="M4" s="46">
        <f>INDEX('Full Calculations (World)'!CA:CA,MATCH(Asia!$A4,'Full Calculations (World)'!$A:$A,0))</f>
        <v>0.31392372292297333</v>
      </c>
      <c r="N4" s="20" t="str">
        <f>INDEX('Full Calculations (World)'!CB:CB,MATCH(Asia!$A4,'Full Calculations (World)'!$A:$A,0))</f>
        <v/>
      </c>
      <c r="O4" s="20" t="str">
        <f>INDEX('Full Calculations (World)'!CC:CC,MATCH(Asia!$A4,'Full Calculations (World)'!$A:$A,0))</f>
        <v/>
      </c>
      <c r="P4" s="46" t="str">
        <f>INDEX('Full Calculations (World)'!CD:CD,MATCH(Asia!$A4,'Full Calculations (World)'!$A:$A,0))</f>
        <v/>
      </c>
      <c r="Q4" s="20" t="str">
        <f>INDEX('Full Calculations (World)'!CE:CE,MATCH(Asia!$A4,'Full Calculations (World)'!$A:$A,0))</f>
        <v/>
      </c>
      <c r="R4" s="20" t="str">
        <f>INDEX('Full Calculations (World)'!CF:CF,MATCH(Asia!$A4,'Full Calculations (World)'!$A:$A,0))</f>
        <v/>
      </c>
      <c r="S4" s="46" t="str">
        <f>INDEX('Full Calculations (World)'!CG:CG,MATCH(Asia!$A4,'Full Calculations (World)'!$A:$A,0))</f>
        <v/>
      </c>
    </row>
    <row r="5" spans="1:19" x14ac:dyDescent="0.45">
      <c r="A5" s="80" t="s">
        <v>63</v>
      </c>
      <c r="B5" s="20">
        <f>INDEX('Full Calculations (World)'!BP:BP,MATCH(Asia!$A5,'Full Calculations (World)'!$A:$A,0))</f>
        <v>0.75343910592312269</v>
      </c>
      <c r="C5" s="20">
        <f>INDEX('Full Calculations (World)'!BQ:BQ,MATCH(Asia!$A5,'Full Calculations (World)'!$A:$A,0))</f>
        <v>5.7764698242161572E-2</v>
      </c>
      <c r="D5" s="46">
        <f>INDEX('Full Calculations (World)'!BR:BR,MATCH(Asia!$A5,'Full Calculations (World)'!$A:$A,0))</f>
        <v>0.57030780060852804</v>
      </c>
      <c r="E5" s="20">
        <f>INDEX('Full Calculations (World)'!BS:BS,MATCH(Asia!$A5,'Full Calculations (World)'!$A:$A,0))</f>
        <v>0.73572922893006543</v>
      </c>
      <c r="F5" s="20">
        <f>INDEX('Full Calculations (World)'!BT:BT,MATCH(Asia!$A5,'Full Calculations (World)'!$A:$A,0))</f>
        <v>5.6691460345772882E-2</v>
      </c>
      <c r="G5" s="46">
        <f>INDEX('Full Calculations (World)'!BU:BU,MATCH(Asia!$A5,'Full Calculations (World)'!$A:$A,0))</f>
        <v>0.57612672721794167</v>
      </c>
      <c r="H5" s="20" t="str">
        <f>INDEX('Full Calculations (World)'!BV:BV,MATCH(Asia!$A5,'Full Calculations (World)'!$A:$A,0))</f>
        <v/>
      </c>
      <c r="I5" s="20" t="str">
        <f>INDEX('Full Calculations (World)'!BW:BW,MATCH(Asia!$A5,'Full Calculations (World)'!$A:$A,0))</f>
        <v/>
      </c>
      <c r="J5" s="46" t="str">
        <f>INDEX('Full Calculations (World)'!BX:BX,MATCH(Asia!$A5,'Full Calculations (World)'!$A:$A,0))</f>
        <v/>
      </c>
      <c r="K5" s="20" t="str">
        <f>INDEX('Full Calculations (World)'!BY:BY,MATCH(Asia!$A5,'Full Calculations (World)'!$A:$A,0))</f>
        <v/>
      </c>
      <c r="L5" s="20" t="str">
        <f>INDEX('Full Calculations (World)'!BZ:BZ,MATCH(Asia!$A5,'Full Calculations (World)'!$A:$A,0))</f>
        <v/>
      </c>
      <c r="M5" s="46" t="str">
        <f>INDEX('Full Calculations (World)'!CA:CA,MATCH(Asia!$A5,'Full Calculations (World)'!$A:$A,0))</f>
        <v/>
      </c>
      <c r="N5" s="20" t="str">
        <f>INDEX('Full Calculations (World)'!CB:CB,MATCH(Asia!$A5,'Full Calculations (World)'!$A:$A,0))</f>
        <v/>
      </c>
      <c r="O5" s="20" t="str">
        <f>INDEX('Full Calculations (World)'!CC:CC,MATCH(Asia!$A5,'Full Calculations (World)'!$A:$A,0))</f>
        <v/>
      </c>
      <c r="P5" s="46" t="str">
        <f>INDEX('Full Calculations (World)'!CD:CD,MATCH(Asia!$A5,'Full Calculations (World)'!$A:$A,0))</f>
        <v/>
      </c>
      <c r="Q5" s="20" t="str">
        <f>INDEX('Full Calculations (World)'!CE:CE,MATCH(Asia!$A5,'Full Calculations (World)'!$A:$A,0))</f>
        <v/>
      </c>
      <c r="R5" s="20" t="str">
        <f>INDEX('Full Calculations (World)'!CF:CF,MATCH(Asia!$A5,'Full Calculations (World)'!$A:$A,0))</f>
        <v/>
      </c>
      <c r="S5" s="46" t="str">
        <f>INDEX('Full Calculations (World)'!CG:CG,MATCH(Asia!$A5,'Full Calculations (World)'!$A:$A,0))</f>
        <v/>
      </c>
    </row>
    <row r="6" spans="1:19" x14ac:dyDescent="0.45">
      <c r="A6" s="80" t="s">
        <v>70</v>
      </c>
      <c r="B6" s="20">
        <f>INDEX('Full Calculations (World)'!BP:BP,MATCH(Asia!$A6,'Full Calculations (World)'!$A:$A,0))</f>
        <v>0.61025680891334022</v>
      </c>
      <c r="C6" s="20">
        <f>INDEX('Full Calculations (World)'!BQ:BQ,MATCH(Asia!$A6,'Full Calculations (World)'!$A:$A,0))</f>
        <v>4.8792358496682953E-2</v>
      </c>
      <c r="D6" s="46">
        <f>INDEX('Full Calculations (World)'!BR:BR,MATCH(Asia!$A6,'Full Calculations (World)'!$A:$A,0))</f>
        <v>0.62101895453237443</v>
      </c>
      <c r="E6" s="20">
        <f>INDEX('Full Calculations (World)'!BS:BS,MATCH(Asia!$A6,'Full Calculations (World)'!$A:$A,0))</f>
        <v>1.5532894736842069</v>
      </c>
      <c r="F6" s="20">
        <f>INDEX('Full Calculations (World)'!BT:BT,MATCH(Asia!$A6,'Full Calculations (World)'!$A:$A,0))</f>
        <v>9.8272237458358447E-2</v>
      </c>
      <c r="G6" s="46">
        <f>INDEX('Full Calculations (World)'!BU:BU,MATCH(Asia!$A6,'Full Calculations (World)'!$A:$A,0))</f>
        <v>0.39165163617624377</v>
      </c>
      <c r="H6" s="20" t="str">
        <f>INDEX('Full Calculations (World)'!BV:BV,MATCH(Asia!$A6,'Full Calculations (World)'!$A:$A,0))</f>
        <v/>
      </c>
      <c r="I6" s="20" t="str">
        <f>INDEX('Full Calculations (World)'!BW:BW,MATCH(Asia!$A6,'Full Calculations (World)'!$A:$A,0))</f>
        <v/>
      </c>
      <c r="J6" s="46" t="str">
        <f>INDEX('Full Calculations (World)'!BX:BX,MATCH(Asia!$A6,'Full Calculations (World)'!$A:$A,0))</f>
        <v/>
      </c>
      <c r="K6" s="20" t="str">
        <f>INDEX('Full Calculations (World)'!BY:BY,MATCH(Asia!$A6,'Full Calculations (World)'!$A:$A,0))</f>
        <v/>
      </c>
      <c r="L6" s="20" t="str">
        <f>INDEX('Full Calculations (World)'!BZ:BZ,MATCH(Asia!$A6,'Full Calculations (World)'!$A:$A,0))</f>
        <v/>
      </c>
      <c r="M6" s="46" t="str">
        <f>INDEX('Full Calculations (World)'!CA:CA,MATCH(Asia!$A6,'Full Calculations (World)'!$A:$A,0))</f>
        <v/>
      </c>
      <c r="N6" s="20" t="str">
        <f>INDEX('Full Calculations (World)'!CB:CB,MATCH(Asia!$A6,'Full Calculations (World)'!$A:$A,0))</f>
        <v/>
      </c>
      <c r="O6" s="20" t="str">
        <f>INDEX('Full Calculations (World)'!CC:CC,MATCH(Asia!$A6,'Full Calculations (World)'!$A:$A,0))</f>
        <v/>
      </c>
      <c r="P6" s="46" t="str">
        <f>INDEX('Full Calculations (World)'!CD:CD,MATCH(Asia!$A6,'Full Calculations (World)'!$A:$A,0))</f>
        <v/>
      </c>
      <c r="Q6" s="20" t="str">
        <f>INDEX('Full Calculations (World)'!CE:CE,MATCH(Asia!$A6,'Full Calculations (World)'!$A:$A,0))</f>
        <v/>
      </c>
      <c r="R6" s="20" t="str">
        <f>INDEX('Full Calculations (World)'!CF:CF,MATCH(Asia!$A6,'Full Calculations (World)'!$A:$A,0))</f>
        <v/>
      </c>
      <c r="S6" s="46" t="str">
        <f>INDEX('Full Calculations (World)'!CG:CG,MATCH(Asia!$A6,'Full Calculations (World)'!$A:$A,0))</f>
        <v/>
      </c>
    </row>
    <row r="7" spans="1:19" x14ac:dyDescent="0.45">
      <c r="A7" s="80" t="s">
        <v>269</v>
      </c>
      <c r="B7" s="20">
        <f>INDEX('Full Calculations (World)'!BP:BP,MATCH(Asia!$A7,'Full Calculations (World)'!$A:$A,0))</f>
        <v>6.5688653220295601E-2</v>
      </c>
      <c r="C7" s="20">
        <f>INDEX('Full Calculations (World)'!BQ:BQ,MATCH(Asia!$A7,'Full Calculations (World)'!$A:$A,0))</f>
        <v>6.382402574824475E-3</v>
      </c>
      <c r="D7" s="46">
        <f>INDEX('Full Calculations (World)'!BR:BR,MATCH(Asia!$A7,'Full Calculations (World)'!$A:$A,0))</f>
        <v>0.93836037099410063</v>
      </c>
      <c r="E7" s="20">
        <f>INDEX('Full Calculations (World)'!BS:BS,MATCH(Asia!$A7,'Full Calculations (World)'!$A:$A,0))</f>
        <v>0.2236211819210232</v>
      </c>
      <c r="F7" s="20">
        <f>INDEX('Full Calculations (World)'!BT:BT,MATCH(Asia!$A7,'Full Calculations (World)'!$A:$A,0))</f>
        <v>2.0386487078993598E-2</v>
      </c>
      <c r="G7" s="46">
        <f>INDEX('Full Calculations (World)'!BU:BU,MATCH(Asia!$A7,'Full Calculations (World)'!$A:$A,0))</f>
        <v>0.8172463951874801</v>
      </c>
      <c r="H7" s="20" t="str">
        <f>INDEX('Full Calculations (World)'!BV:BV,MATCH(Asia!$A7,'Full Calculations (World)'!$A:$A,0))</f>
        <v/>
      </c>
      <c r="I7" s="20" t="str">
        <f>INDEX('Full Calculations (World)'!BW:BW,MATCH(Asia!$A7,'Full Calculations (World)'!$A:$A,0))</f>
        <v/>
      </c>
      <c r="J7" s="46" t="str">
        <f>INDEX('Full Calculations (World)'!BX:BX,MATCH(Asia!$A7,'Full Calculations (World)'!$A:$A,0))</f>
        <v/>
      </c>
      <c r="K7" s="20" t="str">
        <f>INDEX('Full Calculations (World)'!BY:BY,MATCH(Asia!$A7,'Full Calculations (World)'!$A:$A,0))</f>
        <v/>
      </c>
      <c r="L7" s="20" t="str">
        <f>INDEX('Full Calculations (World)'!BZ:BZ,MATCH(Asia!$A7,'Full Calculations (World)'!$A:$A,0))</f>
        <v/>
      </c>
      <c r="M7" s="46" t="str">
        <f>INDEX('Full Calculations (World)'!CA:CA,MATCH(Asia!$A7,'Full Calculations (World)'!$A:$A,0))</f>
        <v/>
      </c>
      <c r="N7" s="20" t="str">
        <f>INDEX('Full Calculations (World)'!CB:CB,MATCH(Asia!$A7,'Full Calculations (World)'!$A:$A,0))</f>
        <v/>
      </c>
      <c r="O7" s="20" t="str">
        <f>INDEX('Full Calculations (World)'!CC:CC,MATCH(Asia!$A7,'Full Calculations (World)'!$A:$A,0))</f>
        <v/>
      </c>
      <c r="P7" s="46" t="str">
        <f>INDEX('Full Calculations (World)'!CD:CD,MATCH(Asia!$A7,'Full Calculations (World)'!$A:$A,0))</f>
        <v/>
      </c>
      <c r="Q7" s="20" t="str">
        <f>INDEX('Full Calculations (World)'!CE:CE,MATCH(Asia!$A7,'Full Calculations (World)'!$A:$A,0))</f>
        <v/>
      </c>
      <c r="R7" s="20" t="str">
        <f>INDEX('Full Calculations (World)'!CF:CF,MATCH(Asia!$A7,'Full Calculations (World)'!$A:$A,0))</f>
        <v/>
      </c>
      <c r="S7" s="46" t="str">
        <f>INDEX('Full Calculations (World)'!CG:CG,MATCH(Asia!$A7,'Full Calculations (World)'!$A:$A,0))</f>
        <v/>
      </c>
    </row>
    <row r="8" spans="1:19" x14ac:dyDescent="0.45">
      <c r="A8" s="80" t="s">
        <v>165</v>
      </c>
      <c r="B8" s="20">
        <f>INDEX('Full Calculations (World)'!BP:BP,MATCH(Asia!$A8,'Full Calculations (World)'!$A:$A,0))</f>
        <v>5.1858039563473621</v>
      </c>
      <c r="C8" s="20">
        <f>INDEX('Full Calculations (World)'!BQ:BQ,MATCH(Asia!$A8,'Full Calculations (World)'!$A:$A,0))</f>
        <v>0.19988497523102788</v>
      </c>
      <c r="D8" s="46">
        <f>INDEX('Full Calculations (World)'!BR:BR,MATCH(Asia!$A8,'Full Calculations (World)'!$A:$A,0))</f>
        <v>0.16166047405590384</v>
      </c>
      <c r="E8" s="20">
        <f>INDEX('Full Calculations (World)'!BS:BS,MATCH(Asia!$A8,'Full Calculations (World)'!$A:$A,0))</f>
        <v>9.5087020662316295</v>
      </c>
      <c r="F8" s="20">
        <f>INDEX('Full Calculations (World)'!BT:BT,MATCH(Asia!$A8,'Full Calculations (World)'!$A:$A,0))</f>
        <v>0.26518754513438569</v>
      </c>
      <c r="G8" s="46">
        <f>INDEX('Full Calculations (World)'!BU:BU,MATCH(Asia!$A8,'Full Calculations (World)'!$A:$A,0))</f>
        <v>9.5159230292899077E-2</v>
      </c>
      <c r="H8" s="20">
        <f>INDEX('Full Calculations (World)'!BV:BV,MATCH(Asia!$A8,'Full Calculations (World)'!$A:$A,0))</f>
        <v>1.5315347012972196</v>
      </c>
      <c r="I8" s="20">
        <f>INDEX('Full Calculations (World)'!BW:BW,MATCH(Asia!$A8,'Full Calculations (World)'!$A:$A,0))</f>
        <v>9.7332870112527115E-2</v>
      </c>
      <c r="J8" s="46">
        <f>INDEX('Full Calculations (World)'!BX:BX,MATCH(Asia!$A8,'Full Calculations (World)'!$A:$A,0))</f>
        <v>0.39501729898767568</v>
      </c>
      <c r="K8" s="20">
        <f>INDEX('Full Calculations (World)'!BY:BY,MATCH(Asia!$A8,'Full Calculations (World)'!$A:$A,0))</f>
        <v>1.6147855133802511</v>
      </c>
      <c r="L8" s="20">
        <f>INDEX('Full Calculations (World)'!BZ:BZ,MATCH(Asia!$A8,'Full Calculations (World)'!$A:$A,0))</f>
        <v>0.10088918938668878</v>
      </c>
      <c r="M8" s="46">
        <f>INDEX('Full Calculations (World)'!CA:CA,MATCH(Asia!$A8,'Full Calculations (World)'!$A:$A,0))</f>
        <v>0.38244054622562712</v>
      </c>
      <c r="N8" s="20">
        <f>INDEX('Full Calculations (World)'!CB:CB,MATCH(Asia!$A8,'Full Calculations (World)'!$A:$A,0))</f>
        <v>0.49056603774356211</v>
      </c>
      <c r="O8" s="20">
        <f>INDEX('Full Calculations (World)'!CC:CC,MATCH(Asia!$A8,'Full Calculations (World)'!$A:$A,0))</f>
        <v>4.0722927113248986E-2</v>
      </c>
      <c r="P8" s="46">
        <f>INDEX('Full Calculations (World)'!CD:CD,MATCH(Asia!$A8,'Full Calculations (World)'!$A:$A,0))</f>
        <v>0.67088607594589555</v>
      </c>
      <c r="Q8" s="20">
        <f>INDEX('Full Calculations (World)'!CE:CE,MATCH(Asia!$A8,'Full Calculations (World)'!$A:$A,0))</f>
        <v>-0.24661760664181709</v>
      </c>
      <c r="R8" s="20">
        <f>INDEX('Full Calculations (World)'!CF:CF,MATCH(Asia!$A8,'Full Calculations (World)'!$A:$A,0))</f>
        <v>-2.7921032325061268E-2</v>
      </c>
      <c r="S8" s="46">
        <f>INDEX('Full Calculations (World)'!CG:CG,MATCH(Asia!$A8,'Full Calculations (World)'!$A:$A,0))</f>
        <v>1.3273471862575994</v>
      </c>
    </row>
    <row r="9" spans="1:19" x14ac:dyDescent="0.45">
      <c r="A9" s="80" t="s">
        <v>77</v>
      </c>
      <c r="B9" s="20">
        <f>INDEX('Full Calculations (World)'!BP:BP,MATCH(Asia!$A9,'Full Calculations (World)'!$A:$A,0))</f>
        <v>0.61581582281398894</v>
      </c>
      <c r="C9" s="20">
        <f>INDEX('Full Calculations (World)'!BQ:BQ,MATCH(Asia!$A9,'Full Calculations (World)'!$A:$A,0))</f>
        <v>4.9153866899893428E-2</v>
      </c>
      <c r="D9" s="46">
        <f>INDEX('Full Calculations (World)'!BR:BR,MATCH(Asia!$A9,'Full Calculations (World)'!$A:$A,0))</f>
        <v>0.61888241585508907</v>
      </c>
      <c r="E9" s="20" t="str">
        <f>INDEX('Full Calculations (World)'!BS:BS,MATCH(Asia!$A9,'Full Calculations (World)'!$A:$A,0))</f>
        <v/>
      </c>
      <c r="F9" s="20" t="str">
        <f>INDEX('Full Calculations (World)'!BT:BT,MATCH(Asia!$A9,'Full Calculations (World)'!$A:$A,0))</f>
        <v/>
      </c>
      <c r="G9" s="46" t="str">
        <f>INDEX('Full Calculations (World)'!BU:BU,MATCH(Asia!$A9,'Full Calculations (World)'!$A:$A,0))</f>
        <v/>
      </c>
      <c r="H9" s="20" t="str">
        <f>INDEX('Full Calculations (World)'!BV:BV,MATCH(Asia!$A9,'Full Calculations (World)'!$A:$A,0))</f>
        <v/>
      </c>
      <c r="I9" s="20" t="str">
        <f>INDEX('Full Calculations (World)'!BW:BW,MATCH(Asia!$A9,'Full Calculations (World)'!$A:$A,0))</f>
        <v/>
      </c>
      <c r="J9" s="46" t="str">
        <f>INDEX('Full Calculations (World)'!BX:BX,MATCH(Asia!$A9,'Full Calculations (World)'!$A:$A,0))</f>
        <v/>
      </c>
      <c r="K9" s="20" t="str">
        <f>INDEX('Full Calculations (World)'!BY:BY,MATCH(Asia!$A9,'Full Calculations (World)'!$A:$A,0))</f>
        <v/>
      </c>
      <c r="L9" s="20" t="str">
        <f>INDEX('Full Calculations (World)'!BZ:BZ,MATCH(Asia!$A9,'Full Calculations (World)'!$A:$A,0))</f>
        <v/>
      </c>
      <c r="M9" s="46" t="str">
        <f>INDEX('Full Calculations (World)'!CA:CA,MATCH(Asia!$A9,'Full Calculations (World)'!$A:$A,0))</f>
        <v/>
      </c>
      <c r="N9" s="20" t="str">
        <f>INDEX('Full Calculations (World)'!CB:CB,MATCH(Asia!$A9,'Full Calculations (World)'!$A:$A,0))</f>
        <v/>
      </c>
      <c r="O9" s="20" t="str">
        <f>INDEX('Full Calculations (World)'!CC:CC,MATCH(Asia!$A9,'Full Calculations (World)'!$A:$A,0))</f>
        <v/>
      </c>
      <c r="P9" s="46" t="str">
        <f>INDEX('Full Calculations (World)'!CD:CD,MATCH(Asia!$A9,'Full Calculations (World)'!$A:$A,0))</f>
        <v/>
      </c>
      <c r="Q9" s="20" t="str">
        <f>INDEX('Full Calculations (World)'!CE:CE,MATCH(Asia!$A9,'Full Calculations (World)'!$A:$A,0))</f>
        <v/>
      </c>
      <c r="R9" s="20" t="str">
        <f>INDEX('Full Calculations (World)'!CF:CF,MATCH(Asia!$A9,'Full Calculations (World)'!$A:$A,0))</f>
        <v/>
      </c>
      <c r="S9" s="46" t="str">
        <f>INDEX('Full Calculations (World)'!CG:CG,MATCH(Asia!$A9,'Full Calculations (World)'!$A:$A,0))</f>
        <v/>
      </c>
    </row>
    <row r="10" spans="1:19" x14ac:dyDescent="0.45">
      <c r="A10" s="80" t="s">
        <v>86</v>
      </c>
      <c r="B10" s="20">
        <f>INDEX('Full Calculations (World)'!BP:BP,MATCH(Asia!$A10,'Full Calculations (World)'!$A:$A,0))</f>
        <v>0.1979180665921314</v>
      </c>
      <c r="C10" s="20">
        <f>INDEX('Full Calculations (World)'!BQ:BQ,MATCH(Asia!$A10,'Full Calculations (World)'!$A:$A,0))</f>
        <v>1.8222551411266164E-2</v>
      </c>
      <c r="D10" s="46">
        <f>INDEX('Full Calculations (World)'!BR:BR,MATCH(Asia!$A10,'Full Calculations (World)'!$A:$A,0))</f>
        <v>0.83478163314192777</v>
      </c>
      <c r="E10" s="20">
        <f>INDEX('Full Calculations (World)'!BS:BS,MATCH(Asia!$A10,'Full Calculations (World)'!$A:$A,0))</f>
        <v>1.055821898070282</v>
      </c>
      <c r="F10" s="20">
        <f>INDEX('Full Calculations (World)'!BT:BT,MATCH(Asia!$A10,'Full Calculations (World)'!$A:$A,0))</f>
        <v>7.4727962955012606E-2</v>
      </c>
      <c r="G10" s="46">
        <f>INDEX('Full Calculations (World)'!BU:BU,MATCH(Asia!$A10,'Full Calculations (World)'!$A:$A,0))</f>
        <v>0.48642345960934658</v>
      </c>
      <c r="H10" s="20" t="str">
        <f>INDEX('Full Calculations (World)'!BV:BV,MATCH(Asia!$A10,'Full Calculations (World)'!$A:$A,0))</f>
        <v/>
      </c>
      <c r="I10" s="20" t="str">
        <f>INDEX('Full Calculations (World)'!BW:BW,MATCH(Asia!$A10,'Full Calculations (World)'!$A:$A,0))</f>
        <v/>
      </c>
      <c r="J10" s="46" t="str">
        <f>INDEX('Full Calculations (World)'!BX:BX,MATCH(Asia!$A10,'Full Calculations (World)'!$A:$A,0))</f>
        <v/>
      </c>
      <c r="K10" s="20" t="str">
        <f>INDEX('Full Calculations (World)'!BY:BY,MATCH(Asia!$A10,'Full Calculations (World)'!$A:$A,0))</f>
        <v/>
      </c>
      <c r="L10" s="20" t="str">
        <f>INDEX('Full Calculations (World)'!BZ:BZ,MATCH(Asia!$A10,'Full Calculations (World)'!$A:$A,0))</f>
        <v/>
      </c>
      <c r="M10" s="46" t="str">
        <f>INDEX('Full Calculations (World)'!CA:CA,MATCH(Asia!$A10,'Full Calculations (World)'!$A:$A,0))</f>
        <v/>
      </c>
      <c r="N10" s="20" t="str">
        <f>INDEX('Full Calculations (World)'!CB:CB,MATCH(Asia!$A10,'Full Calculations (World)'!$A:$A,0))</f>
        <v/>
      </c>
      <c r="O10" s="20" t="str">
        <f>INDEX('Full Calculations (World)'!CC:CC,MATCH(Asia!$A10,'Full Calculations (World)'!$A:$A,0))</f>
        <v/>
      </c>
      <c r="P10" s="46" t="str">
        <f>INDEX('Full Calculations (World)'!CD:CD,MATCH(Asia!$A10,'Full Calculations (World)'!$A:$A,0))</f>
        <v/>
      </c>
      <c r="Q10" s="20" t="str">
        <f>INDEX('Full Calculations (World)'!CE:CE,MATCH(Asia!$A10,'Full Calculations (World)'!$A:$A,0))</f>
        <v/>
      </c>
      <c r="R10" s="20" t="str">
        <f>INDEX('Full Calculations (World)'!CF:CF,MATCH(Asia!$A10,'Full Calculations (World)'!$A:$A,0))</f>
        <v/>
      </c>
      <c r="S10" s="46" t="str">
        <f>INDEX('Full Calculations (World)'!CG:CG,MATCH(Asia!$A10,'Full Calculations (World)'!$A:$A,0))</f>
        <v/>
      </c>
    </row>
    <row r="11" spans="1:19" x14ac:dyDescent="0.45">
      <c r="A11" s="80" t="s">
        <v>126</v>
      </c>
      <c r="B11" s="20">
        <f>INDEX('Full Calculations (World)'!BP:BP,MATCH(Asia!$A11,'Full Calculations (World)'!$A:$A,0))</f>
        <v>0.71474266127992436</v>
      </c>
      <c r="C11" s="20">
        <f>INDEX('Full Calculations (World)'!BQ:BQ,MATCH(Asia!$A11,'Full Calculations (World)'!$A:$A,0))</f>
        <v>5.5406817666749264E-2</v>
      </c>
      <c r="D11" s="46">
        <f>INDEX('Full Calculations (World)'!BR:BR,MATCH(Asia!$A11,'Full Calculations (World)'!$A:$A,0))</f>
        <v>0.58317788586048036</v>
      </c>
      <c r="E11" s="20">
        <f>INDEX('Full Calculations (World)'!BS:BS,MATCH(Asia!$A11,'Full Calculations (World)'!$A:$A,0))</f>
        <v>1.4807411019015069</v>
      </c>
      <c r="F11" s="20">
        <f>INDEX('Full Calculations (World)'!BT:BT,MATCH(Asia!$A11,'Full Calculations (World)'!$A:$A,0))</f>
        <v>9.511100733818223E-2</v>
      </c>
      <c r="G11" s="46">
        <f>INDEX('Full Calculations (World)'!BU:BU,MATCH(Asia!$A11,'Full Calculations (World)'!$A:$A,0))</f>
        <v>0.40310534591195041</v>
      </c>
      <c r="H11" s="20">
        <f>INDEX('Full Calculations (World)'!BV:BV,MATCH(Asia!$A11,'Full Calculations (World)'!$A:$A,0))</f>
        <v>1.322854014772461</v>
      </c>
      <c r="I11" s="20">
        <f>INDEX('Full Calculations (World)'!BW:BW,MATCH(Asia!$A11,'Full Calculations (World)'!$A:$A,0))</f>
        <v>8.7933103555706715E-2</v>
      </c>
      <c r="J11" s="46">
        <f>INDEX('Full Calculations (World)'!BX:BX,MATCH(Asia!$A11,'Full Calculations (World)'!$A:$A,0))</f>
        <v>0.43050488478414201</v>
      </c>
      <c r="K11" s="20">
        <f>INDEX('Full Calculations (World)'!BY:BY,MATCH(Asia!$A11,'Full Calculations (World)'!$A:$A,0))</f>
        <v>0.99857142857142933</v>
      </c>
      <c r="L11" s="20">
        <f>INDEX('Full Calculations (World)'!BZ:BZ,MATCH(Asia!$A11,'Full Calculations (World)'!$A:$A,0))</f>
        <v>7.1696882670787776E-2</v>
      </c>
      <c r="M11" s="46">
        <f>INDEX('Full Calculations (World)'!CA:CA,MATCH(Asia!$A11,'Full Calculations (World)'!$A:$A,0))</f>
        <v>0.50035739814152946</v>
      </c>
      <c r="N11" s="20">
        <f>INDEX('Full Calculations (World)'!CB:CB,MATCH(Asia!$A11,'Full Calculations (World)'!$A:$A,0))</f>
        <v>0.77833751162826981</v>
      </c>
      <c r="O11" s="20">
        <f>INDEX('Full Calculations (World)'!CC:CC,MATCH(Asia!$A11,'Full Calculations (World)'!$A:$A,0))</f>
        <v>5.9257186018130348E-2</v>
      </c>
      <c r="P11" s="46">
        <f>INDEX('Full Calculations (World)'!CD:CD,MATCH(Asia!$A11,'Full Calculations (World)'!$A:$A,0))</f>
        <v>0.56232295245483888</v>
      </c>
      <c r="Q11" s="20">
        <f>INDEX('Full Calculations (World)'!CE:CE,MATCH(Asia!$A11,'Full Calculations (World)'!$A:$A,0))</f>
        <v>0.21500000000000008</v>
      </c>
      <c r="R11" s="20">
        <f>INDEX('Full Calculations (World)'!CF:CF,MATCH(Asia!$A11,'Full Calculations (World)'!$A:$A,0))</f>
        <v>1.9665270926062073E-2</v>
      </c>
      <c r="S11" s="46">
        <f>INDEX('Full Calculations (World)'!CG:CG,MATCH(Asia!$A11,'Full Calculations (World)'!$A:$A,0))</f>
        <v>0.82304526748971185</v>
      </c>
    </row>
    <row r="12" spans="1:19" x14ac:dyDescent="0.45">
      <c r="A12" s="80" t="s">
        <v>127</v>
      </c>
      <c r="B12" s="20">
        <f>INDEX('Full Calculations (World)'!BP:BP,MATCH(Asia!$A12,'Full Calculations (World)'!$A:$A,0))</f>
        <v>1.2411244477185077</v>
      </c>
      <c r="C12" s="20">
        <f>INDEX('Full Calculations (World)'!BQ:BQ,MATCH(Asia!$A12,'Full Calculations (World)'!$A:$A,0))</f>
        <v>8.4043219435163019E-2</v>
      </c>
      <c r="D12" s="46">
        <f>INDEX('Full Calculations (World)'!BR:BR,MATCH(Asia!$A12,'Full Calculations (World)'!$A:$A,0))</f>
        <v>0.44620458315825001</v>
      </c>
      <c r="E12" s="20">
        <f>INDEX('Full Calculations (World)'!BS:BS,MATCH(Asia!$A12,'Full Calculations (World)'!$A:$A,0))</f>
        <v>2.6164423242005959</v>
      </c>
      <c r="F12" s="20">
        <f>INDEX('Full Calculations (World)'!BT:BT,MATCH(Asia!$A12,'Full Calculations (World)'!$A:$A,0))</f>
        <v>0.13717722794269971</v>
      </c>
      <c r="G12" s="46">
        <f>INDEX('Full Calculations (World)'!BU:BU,MATCH(Asia!$A12,'Full Calculations (World)'!$A:$A,0))</f>
        <v>0.27651484811693966</v>
      </c>
      <c r="H12" s="20">
        <f>INDEX('Full Calculations (World)'!BV:BV,MATCH(Asia!$A12,'Full Calculations (World)'!$A:$A,0))</f>
        <v>1.4936172086911483</v>
      </c>
      <c r="I12" s="20">
        <f>INDEX('Full Calculations (World)'!BW:BW,MATCH(Asia!$A12,'Full Calculations (World)'!$A:$A,0))</f>
        <v>9.5678093483315463E-2</v>
      </c>
      <c r="J12" s="46">
        <f>INDEX('Full Calculations (World)'!BX:BX,MATCH(Asia!$A12,'Full Calculations (World)'!$A:$A,0))</f>
        <v>0.40102386064494666</v>
      </c>
      <c r="K12" s="20">
        <f>INDEX('Full Calculations (World)'!BY:BY,MATCH(Asia!$A12,'Full Calculations (World)'!$A:$A,0))</f>
        <v>3.582096403978559</v>
      </c>
      <c r="L12" s="20">
        <f>INDEX('Full Calculations (World)'!BZ:BZ,MATCH(Asia!$A12,'Full Calculations (World)'!$A:$A,0))</f>
        <v>0.16441132904213585</v>
      </c>
      <c r="M12" s="46">
        <f>INDEX('Full Calculations (World)'!CA:CA,MATCH(Asia!$A12,'Full Calculations (World)'!$A:$A,0))</f>
        <v>0.21824071600320682</v>
      </c>
      <c r="N12" s="20">
        <f>INDEX('Full Calculations (World)'!CB:CB,MATCH(Asia!$A12,'Full Calculations (World)'!$A:$A,0))</f>
        <v>5167.5790813424337</v>
      </c>
      <c r="O12" s="20">
        <f>INDEX('Full Calculations (World)'!CC:CC,MATCH(Asia!$A12,'Full Calculations (World)'!$A:$A,0))</f>
        <v>1.3514574068429579</v>
      </c>
      <c r="P12" s="46">
        <f>INDEX('Full Calculations (World)'!CD:CD,MATCH(Asia!$A12,'Full Calculations (World)'!$A:$A,0))</f>
        <v>1.9347677268009803E-4</v>
      </c>
      <c r="Q12" s="20" t="str">
        <f>INDEX('Full Calculations (World)'!CE:CE,MATCH(Asia!$A12,'Full Calculations (World)'!$A:$A,0))</f>
        <v/>
      </c>
      <c r="R12" s="20" t="str">
        <f>INDEX('Full Calculations (World)'!CF:CF,MATCH(Asia!$A12,'Full Calculations (World)'!$A:$A,0))</f>
        <v/>
      </c>
      <c r="S12" s="46" t="str">
        <f>INDEX('Full Calculations (World)'!CG:CG,MATCH(Asia!$A12,'Full Calculations (World)'!$A:$A,0))</f>
        <v/>
      </c>
    </row>
    <row r="13" spans="1:19" x14ac:dyDescent="0.45">
      <c r="A13" s="80" t="s">
        <v>274</v>
      </c>
      <c r="B13" s="20">
        <f>INDEX('Full Calculations (World)'!BP:BP,MATCH(Asia!$A13,'Full Calculations (World)'!$A:$A,0))</f>
        <v>3.1286687991678654</v>
      </c>
      <c r="C13" s="20">
        <f>INDEX('Full Calculations (World)'!BQ:BQ,MATCH(Asia!$A13,'Full Calculations (World)'!$A:$A,0))</f>
        <v>0.15234097420959181</v>
      </c>
      <c r="D13" s="46">
        <f>INDEX('Full Calculations (World)'!BR:BR,MATCH(Asia!$A13,'Full Calculations (World)'!$A:$A,0))</f>
        <v>0.24220882048023573</v>
      </c>
      <c r="E13" s="20">
        <f>INDEX('Full Calculations (World)'!BS:BS,MATCH(Asia!$A13,'Full Calculations (World)'!$A:$A,0))</f>
        <v>7.0972223075731744</v>
      </c>
      <c r="F13" s="20">
        <f>INDEX('Full Calculations (World)'!BT:BT,MATCH(Asia!$A13,'Full Calculations (World)'!$A:$A,0))</f>
        <v>0.23263247727034897</v>
      </c>
      <c r="G13" s="46">
        <f>INDEX('Full Calculations (World)'!BU:BU,MATCH(Asia!$A13,'Full Calculations (World)'!$A:$A,0))</f>
        <v>0.12349914106529093</v>
      </c>
      <c r="H13" s="20">
        <f>INDEX('Full Calculations (World)'!BV:BV,MATCH(Asia!$A13,'Full Calculations (World)'!$A:$A,0))</f>
        <v>4.9970998149927182</v>
      </c>
      <c r="I13" s="20">
        <f>INDEX('Full Calculations (World)'!BW:BW,MATCH(Asia!$A13,'Full Calculations (World)'!$A:$A,0))</f>
        <v>0.19617336474067648</v>
      </c>
      <c r="J13" s="46">
        <f>INDEX('Full Calculations (World)'!BX:BX,MATCH(Asia!$A13,'Full Calculations (World)'!$A:$A,0))</f>
        <v>0.1667472663202979</v>
      </c>
      <c r="K13" s="20">
        <f>INDEX('Full Calculations (World)'!BY:BY,MATCH(Asia!$A13,'Full Calculations (World)'!$A:$A,0))</f>
        <v>1.7904154920931443</v>
      </c>
      <c r="L13" s="20">
        <f>INDEX('Full Calculations (World)'!BZ:BZ,MATCH(Asia!$A13,'Full Calculations (World)'!$A:$A,0))</f>
        <v>0.10806921043330875</v>
      </c>
      <c r="M13" s="46">
        <f>INDEX('Full Calculations (World)'!CA:CA,MATCH(Asia!$A13,'Full Calculations (World)'!$A:$A,0))</f>
        <v>0.35836956999184405</v>
      </c>
      <c r="N13" s="20">
        <f>INDEX('Full Calculations (World)'!CB:CB,MATCH(Asia!$A13,'Full Calculations (World)'!$A:$A,0))</f>
        <v>0.28225679712686103</v>
      </c>
      <c r="O13" s="20">
        <f>INDEX('Full Calculations (World)'!CC:CC,MATCH(Asia!$A13,'Full Calculations (World)'!$A:$A,0))</f>
        <v>2.5173805770606794E-2</v>
      </c>
      <c r="P13" s="46">
        <f>INDEX('Full Calculations (World)'!CD:CD,MATCH(Asia!$A13,'Full Calculations (World)'!$A:$A,0))</f>
        <v>0.77987498466819538</v>
      </c>
      <c r="Q13" s="20">
        <f>INDEX('Full Calculations (World)'!CE:CE,MATCH(Asia!$A13,'Full Calculations (World)'!$A:$A,0))</f>
        <v>0.50639204547366767</v>
      </c>
      <c r="R13" s="20">
        <f>INDEX('Full Calculations (World)'!CF:CF,MATCH(Asia!$A13,'Full Calculations (World)'!$A:$A,0))</f>
        <v>4.1822665081630461E-2</v>
      </c>
      <c r="S13" s="46">
        <f>INDEX('Full Calculations (World)'!CG:CG,MATCH(Asia!$A13,'Full Calculations (World)'!$A:$A,0))</f>
        <v>0.663837812344237</v>
      </c>
    </row>
    <row r="14" spans="1:19" x14ac:dyDescent="0.45">
      <c r="A14" s="80" t="s">
        <v>128</v>
      </c>
      <c r="B14" s="20">
        <f>INDEX('Full Calculations (World)'!BP:BP,MATCH(Asia!$A14,'Full Calculations (World)'!$A:$A,0))</f>
        <v>4.6195161290322648</v>
      </c>
      <c r="C14" s="20">
        <f>INDEX('Full Calculations (World)'!BQ:BQ,MATCH(Asia!$A14,'Full Calculations (World)'!$A:$A,0))</f>
        <v>0.18841983647473604</v>
      </c>
      <c r="D14" s="46">
        <f>INDEX('Full Calculations (World)'!BR:BR,MATCH(Asia!$A14,'Full Calculations (World)'!$A:$A,0))</f>
        <v>0.17795126431503092</v>
      </c>
      <c r="E14" s="20">
        <f>INDEX('Full Calculations (World)'!BS:BS,MATCH(Asia!$A14,'Full Calculations (World)'!$A:$A,0))</f>
        <v>856.86349206349234</v>
      </c>
      <c r="F14" s="20">
        <f>INDEX('Full Calculations (World)'!BT:BT,MATCH(Asia!$A14,'Full Calculations (World)'!$A:$A,0))</f>
        <v>0.96490618006447471</v>
      </c>
      <c r="G14" s="46">
        <f>INDEX('Full Calculations (World)'!BU:BU,MATCH(Asia!$A14,'Full Calculations (World)'!$A:$A,0))</f>
        <v>1.1656866264288909E-3</v>
      </c>
      <c r="H14" s="20" t="str">
        <f>INDEX('Full Calculations (World)'!BV:BV,MATCH(Asia!$A14,'Full Calculations (World)'!$A:$A,0))</f>
        <v/>
      </c>
      <c r="I14" s="20" t="str">
        <f>INDEX('Full Calculations (World)'!BW:BW,MATCH(Asia!$A14,'Full Calculations (World)'!$A:$A,0))</f>
        <v/>
      </c>
      <c r="J14" s="46" t="str">
        <f>INDEX('Full Calculations (World)'!BX:BX,MATCH(Asia!$A14,'Full Calculations (World)'!$A:$A,0))</f>
        <v/>
      </c>
      <c r="K14" s="20" t="str">
        <f>INDEX('Full Calculations (World)'!BY:BY,MATCH(Asia!$A14,'Full Calculations (World)'!$A:$A,0))</f>
        <v/>
      </c>
      <c r="L14" s="20" t="str">
        <f>INDEX('Full Calculations (World)'!BZ:BZ,MATCH(Asia!$A14,'Full Calculations (World)'!$A:$A,0))</f>
        <v/>
      </c>
      <c r="M14" s="46" t="str">
        <f>INDEX('Full Calculations (World)'!CA:CA,MATCH(Asia!$A14,'Full Calculations (World)'!$A:$A,0))</f>
        <v/>
      </c>
      <c r="N14" s="20">
        <f>INDEX('Full Calculations (World)'!CB:CB,MATCH(Asia!$A14,'Full Calculations (World)'!$A:$A,0))</f>
        <v>0.24485998686278299</v>
      </c>
      <c r="O14" s="20">
        <f>INDEX('Full Calculations (World)'!CC:CC,MATCH(Asia!$A14,'Full Calculations (World)'!$A:$A,0))</f>
        <v>2.2143922595519783E-2</v>
      </c>
      <c r="P14" s="46">
        <f>INDEX('Full Calculations (World)'!CD:CD,MATCH(Asia!$A14,'Full Calculations (World)'!$A:$A,0))</f>
        <v>0.80330319116460358</v>
      </c>
      <c r="Q14" s="20">
        <f>INDEX('Full Calculations (World)'!CE:CE,MATCH(Asia!$A14,'Full Calculations (World)'!$A:$A,0))</f>
        <v>-2.0652959966050211E-2</v>
      </c>
      <c r="R14" s="20">
        <f>INDEX('Full Calculations (World)'!CF:CF,MATCH(Asia!$A14,'Full Calculations (World)'!$A:$A,0))</f>
        <v>-2.0847453997753229E-3</v>
      </c>
      <c r="S14" s="46">
        <f>INDEX('Full Calculations (World)'!CG:CG,MATCH(Asia!$A14,'Full Calculations (World)'!$A:$A,0))</f>
        <v>1.0210884999104446</v>
      </c>
    </row>
    <row r="15" spans="1:19" x14ac:dyDescent="0.45">
      <c r="A15" s="80" t="s">
        <v>131</v>
      </c>
      <c r="B15" s="20">
        <f>INDEX('Full Calculations (World)'!BP:BP,MATCH(Asia!$A15,'Full Calculations (World)'!$A:$A,0))</f>
        <v>0.21771020146049302</v>
      </c>
      <c r="C15" s="20">
        <f>INDEX('Full Calculations (World)'!BQ:BQ,MATCH(Asia!$A15,'Full Calculations (World)'!$A:$A,0))</f>
        <v>1.9892491360570919E-2</v>
      </c>
      <c r="D15" s="46">
        <f>INDEX('Full Calculations (World)'!BR:BR,MATCH(Asia!$A15,'Full Calculations (World)'!$A:$A,0))</f>
        <v>0.82121345357920417</v>
      </c>
      <c r="E15" s="20">
        <f>INDEX('Full Calculations (World)'!BS:BS,MATCH(Asia!$A15,'Full Calculations (World)'!$A:$A,0))</f>
        <v>1.8802834420601608</v>
      </c>
      <c r="F15" s="20">
        <f>INDEX('Full Calculations (World)'!BT:BT,MATCH(Asia!$A15,'Full Calculations (World)'!$A:$A,0))</f>
        <v>0.11158716307555627</v>
      </c>
      <c r="G15" s="46">
        <f>INDEX('Full Calculations (World)'!BU:BU,MATCH(Asia!$A15,'Full Calculations (World)'!$A:$A,0))</f>
        <v>0.3471880528829957</v>
      </c>
      <c r="H15" s="20">
        <f>INDEX('Full Calculations (World)'!BV:BV,MATCH(Asia!$A15,'Full Calculations (World)'!$A:$A,0))</f>
        <v>1288.9248317915901</v>
      </c>
      <c r="I15" s="20">
        <f>INDEX('Full Calculations (World)'!BW:BW,MATCH(Asia!$A15,'Full Calculations (World)'!$A:$A,0))</f>
        <v>1.0467106071927468</v>
      </c>
      <c r="J15" s="46">
        <f>INDEX('Full Calculations (World)'!BX:BX,MATCH(Asia!$A15,'Full Calculations (World)'!$A:$A,0))</f>
        <v>7.7523897156944375E-4</v>
      </c>
      <c r="K15" s="20">
        <f>INDEX('Full Calculations (World)'!BY:BY,MATCH(Asia!$A15,'Full Calculations (World)'!$A:$A,0))</f>
        <v>13.8647469934253</v>
      </c>
      <c r="L15" s="20">
        <f>INDEX('Full Calculations (World)'!BZ:BZ,MATCH(Asia!$A15,'Full Calculations (World)'!$A:$A,0))</f>
        <v>0.3098324700824342</v>
      </c>
      <c r="M15" s="46">
        <f>INDEX('Full Calculations (World)'!CA:CA,MATCH(Asia!$A15,'Full Calculations (World)'!$A:$A,0))</f>
        <v>6.7273260718282088E-2</v>
      </c>
      <c r="N15" s="20">
        <f>INDEX('Full Calculations (World)'!CB:CB,MATCH(Asia!$A15,'Full Calculations (World)'!$A:$A,0))</f>
        <v>0.65560614635603054</v>
      </c>
      <c r="O15" s="20">
        <f>INDEX('Full Calculations (World)'!CC:CC,MATCH(Asia!$A15,'Full Calculations (World)'!$A:$A,0))</f>
        <v>5.1709272660127148E-2</v>
      </c>
      <c r="P15" s="46">
        <f>INDEX('Full Calculations (World)'!CD:CD,MATCH(Asia!$A15,'Full Calculations (World)'!$A:$A,0))</f>
        <v>0.60400838822747072</v>
      </c>
      <c r="Q15" s="20" t="str">
        <f>INDEX('Full Calculations (World)'!CE:CE,MATCH(Asia!$A15,'Full Calculations (World)'!$A:$A,0))</f>
        <v/>
      </c>
      <c r="R15" s="20" t="str">
        <f>INDEX('Full Calculations (World)'!CF:CF,MATCH(Asia!$A15,'Full Calculations (World)'!$A:$A,0))</f>
        <v/>
      </c>
      <c r="S15" s="46" t="str">
        <f>INDEX('Full Calculations (World)'!CG:CG,MATCH(Asia!$A15,'Full Calculations (World)'!$A:$A,0))</f>
        <v/>
      </c>
    </row>
    <row r="16" spans="1:19" x14ac:dyDescent="0.45">
      <c r="A16" s="80" t="s">
        <v>134</v>
      </c>
      <c r="B16" s="20">
        <f>INDEX('Full Calculations (World)'!BP:BP,MATCH(Asia!$A16,'Full Calculations (World)'!$A:$A,0))</f>
        <v>-2.5556272170271011E-2</v>
      </c>
      <c r="C16" s="20">
        <f>INDEX('Full Calculations (World)'!BQ:BQ,MATCH(Asia!$A16,'Full Calculations (World)'!$A:$A,0))</f>
        <v>-2.5855024522197789E-3</v>
      </c>
      <c r="D16" s="46">
        <f>INDEX('Full Calculations (World)'!BR:BR,MATCH(Asia!$A16,'Full Calculations (World)'!$A:$A,0))</f>
        <v>1.0262265243650237</v>
      </c>
      <c r="E16" s="20">
        <f>INDEX('Full Calculations (World)'!BS:BS,MATCH(Asia!$A16,'Full Calculations (World)'!$A:$A,0))</f>
        <v>0.12702162456842081</v>
      </c>
      <c r="F16" s="20">
        <f>INDEX('Full Calculations (World)'!BT:BT,MATCH(Asia!$A16,'Full Calculations (World)'!$A:$A,0))</f>
        <v>1.2029623085080043E-2</v>
      </c>
      <c r="G16" s="46">
        <f>INDEX('Full Calculations (World)'!BU:BU,MATCH(Asia!$A16,'Full Calculations (World)'!$A:$A,0))</f>
        <v>0.88729442115446344</v>
      </c>
      <c r="H16" s="20">
        <f>INDEX('Full Calculations (World)'!BV:BV,MATCH(Asia!$A16,'Full Calculations (World)'!$A:$A,0))</f>
        <v>0.28140645011060728</v>
      </c>
      <c r="I16" s="20">
        <f>INDEX('Full Calculations (World)'!BW:BW,MATCH(Asia!$A16,'Full Calculations (World)'!$A:$A,0))</f>
        <v>2.5105799599746126E-2</v>
      </c>
      <c r="J16" s="46">
        <f>INDEX('Full Calculations (World)'!BX:BX,MATCH(Asia!$A16,'Full Calculations (World)'!$A:$A,0))</f>
        <v>0.78039251317463165</v>
      </c>
      <c r="K16" s="20">
        <f>INDEX('Full Calculations (World)'!BY:BY,MATCH(Asia!$A16,'Full Calculations (World)'!$A:$A,0))</f>
        <v>1.3585965138238385</v>
      </c>
      <c r="L16" s="20">
        <f>INDEX('Full Calculations (World)'!BZ:BZ,MATCH(Asia!$A16,'Full Calculations (World)'!$A:$A,0))</f>
        <v>8.9595661272804383E-2</v>
      </c>
      <c r="M16" s="46">
        <f>INDEX('Full Calculations (World)'!CA:CA,MATCH(Asia!$A16,'Full Calculations (World)'!$A:$A,0))</f>
        <v>0.42398095398638797</v>
      </c>
      <c r="N16" s="20">
        <f>INDEX('Full Calculations (World)'!CB:CB,MATCH(Asia!$A16,'Full Calculations (World)'!$A:$A,0))</f>
        <v>0.68333333333797386</v>
      </c>
      <c r="O16" s="20">
        <f>INDEX('Full Calculations (World)'!CC:CC,MATCH(Asia!$A16,'Full Calculations (World)'!$A:$A,0))</f>
        <v>5.3457482862265593E-2</v>
      </c>
      <c r="P16" s="46">
        <f>INDEX('Full Calculations (World)'!CD:CD,MATCH(Asia!$A16,'Full Calculations (World)'!$A:$A,0))</f>
        <v>0.59405940593895634</v>
      </c>
      <c r="Q16" s="20" t="str">
        <f>INDEX('Full Calculations (World)'!CE:CE,MATCH(Asia!$A16,'Full Calculations (World)'!$A:$A,0))</f>
        <v/>
      </c>
      <c r="R16" s="20" t="str">
        <f>INDEX('Full Calculations (World)'!CF:CF,MATCH(Asia!$A16,'Full Calculations (World)'!$A:$A,0))</f>
        <v/>
      </c>
      <c r="S16" s="46" t="str">
        <f>INDEX('Full Calculations (World)'!CG:CG,MATCH(Asia!$A16,'Full Calculations (World)'!$A:$A,0))</f>
        <v/>
      </c>
    </row>
    <row r="17" spans="1:19" x14ac:dyDescent="0.45">
      <c r="A17" s="80" t="s">
        <v>135</v>
      </c>
      <c r="B17" s="20">
        <f>INDEX('Full Calculations (World)'!BP:BP,MATCH(Asia!$A17,'Full Calculations (World)'!$A:$A,0))</f>
        <v>0.44974816097864045</v>
      </c>
      <c r="C17" s="20">
        <f>INDEX('Full Calculations (World)'!BQ:BQ,MATCH(Asia!$A17,'Full Calculations (World)'!$A:$A,0))</f>
        <v>3.7837255587076957E-2</v>
      </c>
      <c r="D17" s="46">
        <f>INDEX('Full Calculations (World)'!BR:BR,MATCH(Asia!$A17,'Full Calculations (World)'!$A:$A,0))</f>
        <v>0.68977497396855347</v>
      </c>
      <c r="E17" s="20">
        <f>INDEX('Full Calculations (World)'!BS:BS,MATCH(Asia!$A17,'Full Calculations (World)'!$A:$A,0))</f>
        <v>0.62825805286016001</v>
      </c>
      <c r="F17" s="20">
        <f>INDEX('Full Calculations (World)'!BT:BT,MATCH(Asia!$A17,'Full Calculations (World)'!$A:$A,0))</f>
        <v>4.9958958659640063E-2</v>
      </c>
      <c r="G17" s="46">
        <f>INDEX('Full Calculations (World)'!BU:BU,MATCH(Asia!$A17,'Full Calculations (World)'!$A:$A,0))</f>
        <v>0.61415326535214942</v>
      </c>
      <c r="H17" s="20" t="str">
        <f>INDEX('Full Calculations (World)'!BV:BV,MATCH(Asia!$A17,'Full Calculations (World)'!$A:$A,0))</f>
        <v/>
      </c>
      <c r="I17" s="20" t="str">
        <f>INDEX('Full Calculations (World)'!BW:BW,MATCH(Asia!$A17,'Full Calculations (World)'!$A:$A,0))</f>
        <v/>
      </c>
      <c r="J17" s="46" t="str">
        <f>INDEX('Full Calculations (World)'!BX:BX,MATCH(Asia!$A17,'Full Calculations (World)'!$A:$A,0))</f>
        <v/>
      </c>
      <c r="K17" s="20">
        <f>INDEX('Full Calculations (World)'!BY:BY,MATCH(Asia!$A17,'Full Calculations (World)'!$A:$A,0))</f>
        <v>1.771299999969588</v>
      </c>
      <c r="L17" s="20">
        <f>INDEX('Full Calculations (World)'!BZ:BZ,MATCH(Asia!$A17,'Full Calculations (World)'!$A:$A,0))</f>
        <v>0.10730778733111368</v>
      </c>
      <c r="M17" s="46">
        <f>INDEX('Full Calculations (World)'!CA:CA,MATCH(Asia!$A17,'Full Calculations (World)'!$A:$A,0))</f>
        <v>0.36084148234076929</v>
      </c>
      <c r="N17" s="20" t="str">
        <f>INDEX('Full Calculations (World)'!CB:CB,MATCH(Asia!$A17,'Full Calculations (World)'!$A:$A,0))</f>
        <v/>
      </c>
      <c r="O17" s="20" t="str">
        <f>INDEX('Full Calculations (World)'!CC:CC,MATCH(Asia!$A17,'Full Calculations (World)'!$A:$A,0))</f>
        <v/>
      </c>
      <c r="P17" s="46" t="str">
        <f>INDEX('Full Calculations (World)'!CD:CD,MATCH(Asia!$A17,'Full Calculations (World)'!$A:$A,0))</f>
        <v/>
      </c>
      <c r="Q17" s="20" t="str">
        <f>INDEX('Full Calculations (World)'!CE:CE,MATCH(Asia!$A17,'Full Calculations (World)'!$A:$A,0))</f>
        <v/>
      </c>
      <c r="R17" s="20" t="str">
        <f>INDEX('Full Calculations (World)'!CF:CF,MATCH(Asia!$A17,'Full Calculations (World)'!$A:$A,0))</f>
        <v/>
      </c>
      <c r="S17" s="46" t="str">
        <f>INDEX('Full Calculations (World)'!CG:CG,MATCH(Asia!$A17,'Full Calculations (World)'!$A:$A,0))</f>
        <v/>
      </c>
    </row>
    <row r="18" spans="1:19" x14ac:dyDescent="0.45">
      <c r="A18" s="80" t="s">
        <v>136</v>
      </c>
      <c r="B18" s="20">
        <f>INDEX('Full Calculations (World)'!BP:BP,MATCH(Asia!$A18,'Full Calculations (World)'!$A:$A,0))</f>
        <v>1.4020093140076373</v>
      </c>
      <c r="C18" s="20">
        <f>INDEX('Full Calculations (World)'!BQ:BQ,MATCH(Asia!$A18,'Full Calculations (World)'!$A:$A,0))</f>
        <v>9.1584772584760721E-2</v>
      </c>
      <c r="D18" s="46">
        <f>INDEX('Full Calculations (World)'!BR:BR,MATCH(Asia!$A18,'Full Calculations (World)'!$A:$A,0))</f>
        <v>0.41631811923807571</v>
      </c>
      <c r="E18" s="20" t="str">
        <f>INDEX('Full Calculations (World)'!BS:BS,MATCH(Asia!$A18,'Full Calculations (World)'!$A:$A,0))</f>
        <v/>
      </c>
      <c r="F18" s="20" t="str">
        <f>INDEX('Full Calculations (World)'!BT:BT,MATCH(Asia!$A18,'Full Calculations (World)'!$A:$A,0))</f>
        <v/>
      </c>
      <c r="G18" s="46" t="str">
        <f>INDEX('Full Calculations (World)'!BU:BU,MATCH(Asia!$A18,'Full Calculations (World)'!$A:$A,0))</f>
        <v/>
      </c>
      <c r="H18" s="20" t="str">
        <f>INDEX('Full Calculations (World)'!BV:BV,MATCH(Asia!$A18,'Full Calculations (World)'!$A:$A,0))</f>
        <v/>
      </c>
      <c r="I18" s="20" t="str">
        <f>INDEX('Full Calculations (World)'!BW:BW,MATCH(Asia!$A18,'Full Calculations (World)'!$A:$A,0))</f>
        <v/>
      </c>
      <c r="J18" s="46" t="str">
        <f>INDEX('Full Calculations (World)'!BX:BX,MATCH(Asia!$A18,'Full Calculations (World)'!$A:$A,0))</f>
        <v/>
      </c>
      <c r="K18" s="20" t="str">
        <f>INDEX('Full Calculations (World)'!BY:BY,MATCH(Asia!$A18,'Full Calculations (World)'!$A:$A,0))</f>
        <v/>
      </c>
      <c r="L18" s="20" t="str">
        <f>INDEX('Full Calculations (World)'!BZ:BZ,MATCH(Asia!$A18,'Full Calculations (World)'!$A:$A,0))</f>
        <v/>
      </c>
      <c r="M18" s="46" t="str">
        <f>INDEX('Full Calculations (World)'!CA:CA,MATCH(Asia!$A18,'Full Calculations (World)'!$A:$A,0))</f>
        <v/>
      </c>
      <c r="N18" s="20" t="str">
        <f>INDEX('Full Calculations (World)'!CB:CB,MATCH(Asia!$A18,'Full Calculations (World)'!$A:$A,0))</f>
        <v/>
      </c>
      <c r="O18" s="20" t="str">
        <f>INDEX('Full Calculations (World)'!CC:CC,MATCH(Asia!$A18,'Full Calculations (World)'!$A:$A,0))</f>
        <v/>
      </c>
      <c r="P18" s="46" t="str">
        <f>INDEX('Full Calculations (World)'!CD:CD,MATCH(Asia!$A18,'Full Calculations (World)'!$A:$A,0))</f>
        <v/>
      </c>
      <c r="Q18" s="20" t="str">
        <f>INDEX('Full Calculations (World)'!CE:CE,MATCH(Asia!$A18,'Full Calculations (World)'!$A:$A,0))</f>
        <v/>
      </c>
      <c r="R18" s="20" t="str">
        <f>INDEX('Full Calculations (World)'!CF:CF,MATCH(Asia!$A18,'Full Calculations (World)'!$A:$A,0))</f>
        <v/>
      </c>
      <c r="S18" s="46" t="str">
        <f>INDEX('Full Calculations (World)'!CG:CG,MATCH(Asia!$A18,'Full Calculations (World)'!$A:$A,0))</f>
        <v/>
      </c>
    </row>
    <row r="19" spans="1:19" x14ac:dyDescent="0.45">
      <c r="A19" s="80" t="s">
        <v>310</v>
      </c>
      <c r="B19" s="20">
        <f>INDEX('Full Calculations (World)'!BP:BP,MATCH(Asia!$A19,'Full Calculations (World)'!$A:$A,0))</f>
        <v>0.35877671551098556</v>
      </c>
      <c r="C19" s="20">
        <f>INDEX('Full Calculations (World)'!BQ:BQ,MATCH(Asia!$A19,'Full Calculations (World)'!$A:$A,0))</f>
        <v>3.1133293279132612E-2</v>
      </c>
      <c r="D19" s="46">
        <f>INDEX('Full Calculations (World)'!BR:BR,MATCH(Asia!$A19,'Full Calculations (World)'!$A:$A,0))</f>
        <v>0.73595609093429093</v>
      </c>
      <c r="E19" s="20">
        <f>INDEX('Full Calculations (World)'!BS:BS,MATCH(Asia!$A19,'Full Calculations (World)'!$A:$A,0))</f>
        <v>0.74252669195653098</v>
      </c>
      <c r="F19" s="20">
        <f>INDEX('Full Calculations (World)'!BT:BT,MATCH(Asia!$A19,'Full Calculations (World)'!$A:$A,0))</f>
        <v>5.7104554398987428E-2</v>
      </c>
      <c r="G19" s="46">
        <f>INDEX('Full Calculations (World)'!BU:BU,MATCH(Asia!$A19,'Full Calculations (World)'!$A:$A,0))</f>
        <v>0.57387930102648088</v>
      </c>
      <c r="H19" s="20">
        <f>INDEX('Full Calculations (World)'!BV:BV,MATCH(Asia!$A19,'Full Calculations (World)'!$A:$A,0))</f>
        <v>1.1761370909599398</v>
      </c>
      <c r="I19" s="20">
        <f>INDEX('Full Calculations (World)'!BW:BW,MATCH(Asia!$A19,'Full Calculations (World)'!$A:$A,0))</f>
        <v>8.0857959641114086E-2</v>
      </c>
      <c r="J19" s="46">
        <f>INDEX('Full Calculations (World)'!BX:BX,MATCH(Asia!$A19,'Full Calculations (World)'!$A:$A,0))</f>
        <v>0.45952987252235977</v>
      </c>
      <c r="K19" s="20">
        <f>INDEX('Full Calculations (World)'!BY:BY,MATCH(Asia!$A19,'Full Calculations (World)'!$A:$A,0))</f>
        <v>3.0651093779039424</v>
      </c>
      <c r="L19" s="20">
        <f>INDEX('Full Calculations (World)'!BZ:BZ,MATCH(Asia!$A19,'Full Calculations (World)'!$A:$A,0))</f>
        <v>0.1505545746795125</v>
      </c>
      <c r="M19" s="46">
        <f>INDEX('Full Calculations (World)'!CA:CA,MATCH(Asia!$A19,'Full Calculations (World)'!$A:$A,0))</f>
        <v>0.2459958409570818</v>
      </c>
      <c r="N19" s="20" t="str">
        <f>INDEX('Full Calculations (World)'!CB:CB,MATCH(Asia!$A19,'Full Calculations (World)'!$A:$A,0))</f>
        <v/>
      </c>
      <c r="O19" s="20" t="str">
        <f>INDEX('Full Calculations (World)'!CC:CC,MATCH(Asia!$A19,'Full Calculations (World)'!$A:$A,0))</f>
        <v/>
      </c>
      <c r="P19" s="46" t="str">
        <f>INDEX('Full Calculations (World)'!CD:CD,MATCH(Asia!$A19,'Full Calculations (World)'!$A:$A,0))</f>
        <v/>
      </c>
      <c r="Q19" s="20" t="str">
        <f>INDEX('Full Calculations (World)'!CE:CE,MATCH(Asia!$A19,'Full Calculations (World)'!$A:$A,0))</f>
        <v/>
      </c>
      <c r="R19" s="20" t="str">
        <f>INDEX('Full Calculations (World)'!CF:CF,MATCH(Asia!$A19,'Full Calculations (World)'!$A:$A,0))</f>
        <v/>
      </c>
      <c r="S19" s="46" t="str">
        <f>INDEX('Full Calculations (World)'!CG:CG,MATCH(Asia!$A19,'Full Calculations (World)'!$A:$A,0))</f>
        <v/>
      </c>
    </row>
    <row r="20" spans="1:19" x14ac:dyDescent="0.45">
      <c r="A20" s="80" t="s">
        <v>140</v>
      </c>
      <c r="B20" s="20">
        <f>INDEX('Full Calculations (World)'!BP:BP,MATCH(Asia!$A20,'Full Calculations (World)'!$A:$A,0))</f>
        <v>0.39399852878761288</v>
      </c>
      <c r="C20" s="20">
        <f>INDEX('Full Calculations (World)'!BQ:BQ,MATCH(Asia!$A20,'Full Calculations (World)'!$A:$A,0))</f>
        <v>3.3775490872329561E-2</v>
      </c>
      <c r="D20" s="46">
        <f>INDEX('Full Calculations (World)'!BR:BR,MATCH(Asia!$A20,'Full Calculations (World)'!$A:$A,0))</f>
        <v>0.7173608718724539</v>
      </c>
      <c r="E20" s="20">
        <f>INDEX('Full Calculations (World)'!BS:BS,MATCH(Asia!$A20,'Full Calculations (World)'!$A:$A,0))</f>
        <v>0.35375830450777146</v>
      </c>
      <c r="F20" s="20">
        <f>INDEX('Full Calculations (World)'!BT:BT,MATCH(Asia!$A20,'Full Calculations (World)'!$A:$A,0))</f>
        <v>3.0751827285599109E-2</v>
      </c>
      <c r="G20" s="46">
        <f>INDEX('Full Calculations (World)'!BU:BU,MATCH(Asia!$A20,'Full Calculations (World)'!$A:$A,0))</f>
        <v>0.73868429591174434</v>
      </c>
      <c r="H20" s="20">
        <f>INDEX('Full Calculations (World)'!BV:BV,MATCH(Asia!$A20,'Full Calculations (World)'!$A:$A,0))</f>
        <v>0.41779542270960635</v>
      </c>
      <c r="I20" s="20">
        <f>INDEX('Full Calculations (World)'!BW:BW,MATCH(Asia!$A20,'Full Calculations (World)'!$A:$A,0))</f>
        <v>3.552683299539372E-2</v>
      </c>
      <c r="J20" s="46">
        <f>INDEX('Full Calculations (World)'!BX:BX,MATCH(Asia!$A20,'Full Calculations (World)'!$A:$A,0))</f>
        <v>0.70532037555098004</v>
      </c>
      <c r="K20" s="20" t="str">
        <f>INDEX('Full Calculations (World)'!BY:BY,MATCH(Asia!$A20,'Full Calculations (World)'!$A:$A,0))</f>
        <v/>
      </c>
      <c r="L20" s="20" t="str">
        <f>INDEX('Full Calculations (World)'!BZ:BZ,MATCH(Asia!$A20,'Full Calculations (World)'!$A:$A,0))</f>
        <v/>
      </c>
      <c r="M20" s="46" t="str">
        <f>INDEX('Full Calculations (World)'!CA:CA,MATCH(Asia!$A20,'Full Calculations (World)'!$A:$A,0))</f>
        <v/>
      </c>
      <c r="N20" s="20" t="str">
        <f>INDEX('Full Calculations (World)'!CB:CB,MATCH(Asia!$A20,'Full Calculations (World)'!$A:$A,0))</f>
        <v/>
      </c>
      <c r="O20" s="20" t="str">
        <f>INDEX('Full Calculations (World)'!CC:CC,MATCH(Asia!$A20,'Full Calculations (World)'!$A:$A,0))</f>
        <v/>
      </c>
      <c r="P20" s="46" t="str">
        <f>INDEX('Full Calculations (World)'!CD:CD,MATCH(Asia!$A20,'Full Calculations (World)'!$A:$A,0))</f>
        <v/>
      </c>
      <c r="Q20" s="20" t="str">
        <f>INDEX('Full Calculations (World)'!CE:CE,MATCH(Asia!$A20,'Full Calculations (World)'!$A:$A,0))</f>
        <v/>
      </c>
      <c r="R20" s="20" t="str">
        <f>INDEX('Full Calculations (World)'!CF:CF,MATCH(Asia!$A20,'Full Calculations (World)'!$A:$A,0))</f>
        <v/>
      </c>
      <c r="S20" s="46" t="str">
        <f>INDEX('Full Calculations (World)'!CG:CG,MATCH(Asia!$A20,'Full Calculations (World)'!$A:$A,0))</f>
        <v/>
      </c>
    </row>
    <row r="21" spans="1:19" x14ac:dyDescent="0.45">
      <c r="A21" s="80" t="s">
        <v>308</v>
      </c>
      <c r="B21" s="20">
        <f>INDEX('Full Calculations (World)'!BP:BP,MATCH(Asia!$A21,'Full Calculations (World)'!$A:$A,0))</f>
        <v>1.2450974780425823</v>
      </c>
      <c r="C21" s="20">
        <f>INDEX('Full Calculations (World)'!BQ:BQ,MATCH(Asia!$A21,'Full Calculations (World)'!$A:$A,0))</f>
        <v>8.4235243781207059E-2</v>
      </c>
      <c r="D21" s="46">
        <f>INDEX('Full Calculations (World)'!BR:BR,MATCH(Asia!$A21,'Full Calculations (World)'!$A:$A,0))</f>
        <v>0.4454149584951933</v>
      </c>
      <c r="E21" s="20" t="str">
        <f>INDEX('Full Calculations (World)'!BS:BS,MATCH(Asia!$A21,'Full Calculations (World)'!$A:$A,0))</f>
        <v/>
      </c>
      <c r="F21" s="20" t="str">
        <f>INDEX('Full Calculations (World)'!BT:BT,MATCH(Asia!$A21,'Full Calculations (World)'!$A:$A,0))</f>
        <v/>
      </c>
      <c r="G21" s="46" t="str">
        <f>INDEX('Full Calculations (World)'!BU:BU,MATCH(Asia!$A21,'Full Calculations (World)'!$A:$A,0))</f>
        <v/>
      </c>
      <c r="H21" s="20" t="str">
        <f>INDEX('Full Calculations (World)'!BV:BV,MATCH(Asia!$A21,'Full Calculations (World)'!$A:$A,0))</f>
        <v/>
      </c>
      <c r="I21" s="20" t="str">
        <f>INDEX('Full Calculations (World)'!BW:BW,MATCH(Asia!$A21,'Full Calculations (World)'!$A:$A,0))</f>
        <v/>
      </c>
      <c r="J21" s="46" t="str">
        <f>INDEX('Full Calculations (World)'!BX:BX,MATCH(Asia!$A21,'Full Calculations (World)'!$A:$A,0))</f>
        <v/>
      </c>
      <c r="K21" s="20" t="str">
        <f>INDEX('Full Calculations (World)'!BY:BY,MATCH(Asia!$A21,'Full Calculations (World)'!$A:$A,0))</f>
        <v/>
      </c>
      <c r="L21" s="20" t="str">
        <f>INDEX('Full Calculations (World)'!BZ:BZ,MATCH(Asia!$A21,'Full Calculations (World)'!$A:$A,0))</f>
        <v/>
      </c>
      <c r="M21" s="46" t="str">
        <f>INDEX('Full Calculations (World)'!CA:CA,MATCH(Asia!$A21,'Full Calculations (World)'!$A:$A,0))</f>
        <v/>
      </c>
      <c r="N21" s="20" t="str">
        <f>INDEX('Full Calculations (World)'!CB:CB,MATCH(Asia!$A21,'Full Calculations (World)'!$A:$A,0))</f>
        <v/>
      </c>
      <c r="O21" s="20" t="str">
        <f>INDEX('Full Calculations (World)'!CC:CC,MATCH(Asia!$A21,'Full Calculations (World)'!$A:$A,0))</f>
        <v/>
      </c>
      <c r="P21" s="46" t="str">
        <f>INDEX('Full Calculations (World)'!CD:CD,MATCH(Asia!$A21,'Full Calculations (World)'!$A:$A,0))</f>
        <v/>
      </c>
      <c r="Q21" s="20" t="str">
        <f>INDEX('Full Calculations (World)'!CE:CE,MATCH(Asia!$A21,'Full Calculations (World)'!$A:$A,0))</f>
        <v/>
      </c>
      <c r="R21" s="20" t="str">
        <f>INDEX('Full Calculations (World)'!CF:CF,MATCH(Asia!$A21,'Full Calculations (World)'!$A:$A,0))</f>
        <v/>
      </c>
      <c r="S21" s="46" t="str">
        <f>INDEX('Full Calculations (World)'!CG:CG,MATCH(Asia!$A21,'Full Calculations (World)'!$A:$A,0))</f>
        <v/>
      </c>
    </row>
    <row r="22" spans="1:19" x14ac:dyDescent="0.45">
      <c r="A22" s="80" t="s">
        <v>276</v>
      </c>
      <c r="B22" s="20">
        <f>INDEX('Full Calculations (World)'!BP:BP,MATCH(Asia!$A22,'Full Calculations (World)'!$A:$A,0))</f>
        <v>1.4515003593199154</v>
      </c>
      <c r="C22" s="20">
        <f>INDEX('Full Calculations (World)'!BQ:BQ,MATCH(Asia!$A22,'Full Calculations (World)'!$A:$A,0))</f>
        <v>9.3813290776211256E-2</v>
      </c>
      <c r="D22" s="46">
        <f>INDEX('Full Calculations (World)'!BR:BR,MATCH(Asia!$A22,'Full Calculations (World)'!$A:$A,0))</f>
        <v>0.40791346254479671</v>
      </c>
      <c r="E22" s="20">
        <f>INDEX('Full Calculations (World)'!BS:BS,MATCH(Asia!$A22,'Full Calculations (World)'!$A:$A,0))</f>
        <v>13.423593081205485</v>
      </c>
      <c r="F22" s="20">
        <f>INDEX('Full Calculations (World)'!BT:BT,MATCH(Asia!$A22,'Full Calculations (World)'!$A:$A,0))</f>
        <v>0.30589225496903727</v>
      </c>
      <c r="G22" s="46">
        <f>INDEX('Full Calculations (World)'!BU:BU,MATCH(Asia!$A22,'Full Calculations (World)'!$A:$A,0))</f>
        <v>6.9330852192650921E-2</v>
      </c>
      <c r="H22" s="20" t="str">
        <f>INDEX('Full Calculations (World)'!BV:BV,MATCH(Asia!$A22,'Full Calculations (World)'!$A:$A,0))</f>
        <v/>
      </c>
      <c r="I22" s="20" t="str">
        <f>INDEX('Full Calculations (World)'!BW:BW,MATCH(Asia!$A22,'Full Calculations (World)'!$A:$A,0))</f>
        <v/>
      </c>
      <c r="J22" s="46" t="str">
        <f>INDEX('Full Calculations (World)'!BX:BX,MATCH(Asia!$A22,'Full Calculations (World)'!$A:$A,0))</f>
        <v/>
      </c>
      <c r="K22" s="20" t="str">
        <f>INDEX('Full Calculations (World)'!BY:BY,MATCH(Asia!$A22,'Full Calculations (World)'!$A:$A,0))</f>
        <v/>
      </c>
      <c r="L22" s="20" t="str">
        <f>INDEX('Full Calculations (World)'!BZ:BZ,MATCH(Asia!$A22,'Full Calculations (World)'!$A:$A,0))</f>
        <v/>
      </c>
      <c r="M22" s="46" t="str">
        <f>INDEX('Full Calculations (World)'!CA:CA,MATCH(Asia!$A22,'Full Calculations (World)'!$A:$A,0))</f>
        <v/>
      </c>
      <c r="N22" s="20" t="str">
        <f>INDEX('Full Calculations (World)'!CB:CB,MATCH(Asia!$A22,'Full Calculations (World)'!$A:$A,0))</f>
        <v/>
      </c>
      <c r="O22" s="20" t="str">
        <f>INDEX('Full Calculations (World)'!CC:CC,MATCH(Asia!$A22,'Full Calculations (World)'!$A:$A,0))</f>
        <v/>
      </c>
      <c r="P22" s="46" t="str">
        <f>INDEX('Full Calculations (World)'!CD:CD,MATCH(Asia!$A22,'Full Calculations (World)'!$A:$A,0))</f>
        <v/>
      </c>
      <c r="Q22" s="20" t="str">
        <f>INDEX('Full Calculations (World)'!CE:CE,MATCH(Asia!$A22,'Full Calculations (World)'!$A:$A,0))</f>
        <v/>
      </c>
      <c r="R22" s="20" t="str">
        <f>INDEX('Full Calculations (World)'!CF:CF,MATCH(Asia!$A22,'Full Calculations (World)'!$A:$A,0))</f>
        <v/>
      </c>
      <c r="S22" s="46" t="str">
        <f>INDEX('Full Calculations (World)'!CG:CG,MATCH(Asia!$A22,'Full Calculations (World)'!$A:$A,0))</f>
        <v/>
      </c>
    </row>
    <row r="23" spans="1:19" x14ac:dyDescent="0.45">
      <c r="A23" s="80" t="s">
        <v>142</v>
      </c>
      <c r="B23" s="20">
        <f>INDEX('Full Calculations (World)'!BP:BP,MATCH(Asia!$A23,'Full Calculations (World)'!$A:$A,0))</f>
        <v>0.32212828196934029</v>
      </c>
      <c r="C23" s="20">
        <f>INDEX('Full Calculations (World)'!BQ:BQ,MATCH(Asia!$A23,'Full Calculations (World)'!$A:$A,0))</f>
        <v>2.8317814472572422E-2</v>
      </c>
      <c r="D23" s="46">
        <f>INDEX('Full Calculations (World)'!BR:BR,MATCH(Asia!$A23,'Full Calculations (World)'!$A:$A,0))</f>
        <v>0.75635625804061701</v>
      </c>
      <c r="E23" s="20">
        <f>INDEX('Full Calculations (World)'!BS:BS,MATCH(Asia!$A23,'Full Calculations (World)'!$A:$A,0))</f>
        <v>3.4141855053462837</v>
      </c>
      <c r="F23" s="20">
        <f>INDEX('Full Calculations (World)'!BT:BT,MATCH(Asia!$A23,'Full Calculations (World)'!$A:$A,0))</f>
        <v>0.16007230300626984</v>
      </c>
      <c r="G23" s="46">
        <f>INDEX('Full Calculations (World)'!BU:BU,MATCH(Asia!$A23,'Full Calculations (World)'!$A:$A,0))</f>
        <v>0.22654235957887139</v>
      </c>
      <c r="H23" s="20" t="str">
        <f>INDEX('Full Calculations (World)'!BV:BV,MATCH(Asia!$A23,'Full Calculations (World)'!$A:$A,0))</f>
        <v/>
      </c>
      <c r="I23" s="20" t="str">
        <f>INDEX('Full Calculations (World)'!BW:BW,MATCH(Asia!$A23,'Full Calculations (World)'!$A:$A,0))</f>
        <v/>
      </c>
      <c r="J23" s="46" t="str">
        <f>INDEX('Full Calculations (World)'!BX:BX,MATCH(Asia!$A23,'Full Calculations (World)'!$A:$A,0))</f>
        <v/>
      </c>
      <c r="K23" s="20" t="str">
        <f>INDEX('Full Calculations (World)'!BY:BY,MATCH(Asia!$A23,'Full Calculations (World)'!$A:$A,0))</f>
        <v/>
      </c>
      <c r="L23" s="20" t="str">
        <f>INDEX('Full Calculations (World)'!BZ:BZ,MATCH(Asia!$A23,'Full Calculations (World)'!$A:$A,0))</f>
        <v/>
      </c>
      <c r="M23" s="46" t="str">
        <f>INDEX('Full Calculations (World)'!CA:CA,MATCH(Asia!$A23,'Full Calculations (World)'!$A:$A,0))</f>
        <v/>
      </c>
      <c r="N23" s="20" t="str">
        <f>INDEX('Full Calculations (World)'!CB:CB,MATCH(Asia!$A23,'Full Calculations (World)'!$A:$A,0))</f>
        <v/>
      </c>
      <c r="O23" s="20" t="str">
        <f>INDEX('Full Calculations (World)'!CC:CC,MATCH(Asia!$A23,'Full Calculations (World)'!$A:$A,0))</f>
        <v/>
      </c>
      <c r="P23" s="46" t="str">
        <f>INDEX('Full Calculations (World)'!CD:CD,MATCH(Asia!$A23,'Full Calculations (World)'!$A:$A,0))</f>
        <v/>
      </c>
      <c r="Q23" s="20" t="str">
        <f>INDEX('Full Calculations (World)'!CE:CE,MATCH(Asia!$A23,'Full Calculations (World)'!$A:$A,0))</f>
        <v/>
      </c>
      <c r="R23" s="20" t="str">
        <f>INDEX('Full Calculations (World)'!CF:CF,MATCH(Asia!$A23,'Full Calculations (World)'!$A:$A,0))</f>
        <v/>
      </c>
      <c r="S23" s="46" t="str">
        <f>INDEX('Full Calculations (World)'!CG:CG,MATCH(Asia!$A23,'Full Calculations (World)'!$A:$A,0))</f>
        <v/>
      </c>
    </row>
    <row r="24" spans="1:19" x14ac:dyDescent="0.45">
      <c r="A24" s="80" t="s">
        <v>151</v>
      </c>
      <c r="B24" s="20">
        <f>INDEX('Full Calculations (World)'!BP:BP,MATCH(Asia!$A24,'Full Calculations (World)'!$A:$A,0))</f>
        <v>0.24069069622459716</v>
      </c>
      <c r="C24" s="20">
        <f>INDEX('Full Calculations (World)'!BQ:BQ,MATCH(Asia!$A24,'Full Calculations (World)'!$A:$A,0))</f>
        <v>2.1801068648197308E-2</v>
      </c>
      <c r="D24" s="46">
        <f>INDEX('Full Calculations (World)'!BR:BR,MATCH(Asia!$A24,'Full Calculations (World)'!$A:$A,0))</f>
        <v>0.80600265887620881</v>
      </c>
      <c r="E24" s="20">
        <f>INDEX('Full Calculations (World)'!BS:BS,MATCH(Asia!$A24,'Full Calculations (World)'!$A:$A,0))</f>
        <v>0.43236755718739683</v>
      </c>
      <c r="F24" s="20">
        <f>INDEX('Full Calculations (World)'!BT:BT,MATCH(Asia!$A24,'Full Calculations (World)'!$A:$A,0))</f>
        <v>3.658625911657909E-2</v>
      </c>
      <c r="G24" s="46">
        <f>INDEX('Full Calculations (World)'!BU:BU,MATCH(Asia!$A24,'Full Calculations (World)'!$A:$A,0))</f>
        <v>0.69814482671166078</v>
      </c>
      <c r="H24" s="20">
        <f>INDEX('Full Calculations (World)'!BV:BV,MATCH(Asia!$A24,'Full Calculations (World)'!$A:$A,0))</f>
        <v>0.42624367417633535</v>
      </c>
      <c r="I24" s="20">
        <f>INDEX('Full Calculations (World)'!BW:BW,MATCH(Asia!$A24,'Full Calculations (World)'!$A:$A,0))</f>
        <v>3.6142226509287001E-2</v>
      </c>
      <c r="J24" s="46">
        <f>INDEX('Full Calculations (World)'!BX:BX,MATCH(Asia!$A24,'Full Calculations (World)'!$A:$A,0))</f>
        <v>0.70114246121197088</v>
      </c>
      <c r="K24" s="20">
        <f>INDEX('Full Calculations (World)'!BY:BY,MATCH(Asia!$A24,'Full Calculations (World)'!$A:$A,0))</f>
        <v>0.6926494007279711</v>
      </c>
      <c r="L24" s="20">
        <f>INDEX('Full Calculations (World)'!BZ:BZ,MATCH(Asia!$A24,'Full Calculations (World)'!$A:$A,0))</f>
        <v>5.4039050678664102E-2</v>
      </c>
      <c r="M24" s="46">
        <f>INDEX('Full Calculations (World)'!CA:CA,MATCH(Asia!$A24,'Full Calculations (World)'!$A:$A,0))</f>
        <v>0.59078979945281174</v>
      </c>
      <c r="N24" s="20">
        <f>INDEX('Full Calculations (World)'!CB:CB,MATCH(Asia!$A24,'Full Calculations (World)'!$A:$A,0))</f>
        <v>7.6902247494844866E-2</v>
      </c>
      <c r="O24" s="20">
        <f>INDEX('Full Calculations (World)'!CC:CC,MATCH(Asia!$A24,'Full Calculations (World)'!$A:$A,0))</f>
        <v>7.4363765672371684E-3</v>
      </c>
      <c r="P24" s="46">
        <f>INDEX('Full Calculations (World)'!CD:CD,MATCH(Asia!$A24,'Full Calculations (World)'!$A:$A,0))</f>
        <v>0.92858938898703247</v>
      </c>
      <c r="Q24" s="20">
        <f>INDEX('Full Calculations (World)'!CE:CE,MATCH(Asia!$A24,'Full Calculations (World)'!$A:$A,0))</f>
        <v>0.26700680272109167</v>
      </c>
      <c r="R24" s="20">
        <f>INDEX('Full Calculations (World)'!CF:CF,MATCH(Asia!$A24,'Full Calculations (World)'!$A:$A,0))</f>
        <v>2.3947982562358971E-2</v>
      </c>
      <c r="S24" s="46">
        <f>INDEX('Full Calculations (World)'!CG:CG,MATCH(Asia!$A24,'Full Calculations (World)'!$A:$A,0))</f>
        <v>0.78926174496644097</v>
      </c>
    </row>
    <row r="25" spans="1:19" x14ac:dyDescent="0.45">
      <c r="A25" s="80" t="s">
        <v>152</v>
      </c>
      <c r="B25" s="20">
        <f>INDEX('Full Calculations (World)'!BP:BP,MATCH(Asia!$A25,'Full Calculations (World)'!$A:$A,0))</f>
        <v>0.32168614897020809</v>
      </c>
      <c r="C25" s="20">
        <f>INDEX('Full Calculations (World)'!BQ:BQ,MATCH(Asia!$A25,'Full Calculations (World)'!$A:$A,0))</f>
        <v>2.8283421314333035E-2</v>
      </c>
      <c r="D25" s="46">
        <f>INDEX('Full Calculations (World)'!BR:BR,MATCH(Asia!$A25,'Full Calculations (World)'!$A:$A,0))</f>
        <v>0.75660927579452208</v>
      </c>
      <c r="E25" s="20">
        <f>INDEX('Full Calculations (World)'!BS:BS,MATCH(Asia!$A25,'Full Calculations (World)'!$A:$A,0))</f>
        <v>1.1113340479043798</v>
      </c>
      <c r="F25" s="20">
        <f>INDEX('Full Calculations (World)'!BT:BT,MATCH(Asia!$A25,'Full Calculations (World)'!$A:$A,0))</f>
        <v>7.7595316410735915E-2</v>
      </c>
      <c r="G25" s="46">
        <f>INDEX('Full Calculations (World)'!BU:BU,MATCH(Asia!$A25,'Full Calculations (World)'!$A:$A,0))</f>
        <v>0.47363419397918455</v>
      </c>
      <c r="H25" s="20" t="str">
        <f>INDEX('Full Calculations (World)'!BV:BV,MATCH(Asia!$A25,'Full Calculations (World)'!$A:$A,0))</f>
        <v/>
      </c>
      <c r="I25" s="20" t="str">
        <f>INDEX('Full Calculations (World)'!BW:BW,MATCH(Asia!$A25,'Full Calculations (World)'!$A:$A,0))</f>
        <v/>
      </c>
      <c r="J25" s="46" t="str">
        <f>INDEX('Full Calculations (World)'!BX:BX,MATCH(Asia!$A25,'Full Calculations (World)'!$A:$A,0))</f>
        <v/>
      </c>
      <c r="K25" s="20" t="str">
        <f>INDEX('Full Calculations (World)'!BY:BY,MATCH(Asia!$A25,'Full Calculations (World)'!$A:$A,0))</f>
        <v/>
      </c>
      <c r="L25" s="20" t="str">
        <f>INDEX('Full Calculations (World)'!BZ:BZ,MATCH(Asia!$A25,'Full Calculations (World)'!$A:$A,0))</f>
        <v/>
      </c>
      <c r="M25" s="46" t="str">
        <f>INDEX('Full Calculations (World)'!CA:CA,MATCH(Asia!$A25,'Full Calculations (World)'!$A:$A,0))</f>
        <v/>
      </c>
      <c r="N25" s="20" t="str">
        <f>INDEX('Full Calculations (World)'!CB:CB,MATCH(Asia!$A25,'Full Calculations (World)'!$A:$A,0))</f>
        <v/>
      </c>
      <c r="O25" s="20" t="str">
        <f>INDEX('Full Calculations (World)'!CC:CC,MATCH(Asia!$A25,'Full Calculations (World)'!$A:$A,0))</f>
        <v/>
      </c>
      <c r="P25" s="46" t="str">
        <f>INDEX('Full Calculations (World)'!CD:CD,MATCH(Asia!$A25,'Full Calculations (World)'!$A:$A,0))</f>
        <v/>
      </c>
      <c r="Q25" s="20" t="str">
        <f>INDEX('Full Calculations (World)'!CE:CE,MATCH(Asia!$A25,'Full Calculations (World)'!$A:$A,0))</f>
        <v/>
      </c>
      <c r="R25" s="20" t="str">
        <f>INDEX('Full Calculations (World)'!CF:CF,MATCH(Asia!$A25,'Full Calculations (World)'!$A:$A,0))</f>
        <v/>
      </c>
      <c r="S25" s="46" t="str">
        <f>INDEX('Full Calculations (World)'!CG:CG,MATCH(Asia!$A25,'Full Calculations (World)'!$A:$A,0))</f>
        <v/>
      </c>
    </row>
    <row r="26" spans="1:19" x14ac:dyDescent="0.45">
      <c r="A26" s="80" t="s">
        <v>161</v>
      </c>
      <c r="B26" s="20">
        <f>INDEX('Full Calculations (World)'!BP:BP,MATCH(Asia!$A26,'Full Calculations (World)'!$A:$A,0))</f>
        <v>1.3382969343075799</v>
      </c>
      <c r="C26" s="20">
        <f>INDEX('Full Calculations (World)'!BQ:BQ,MATCH(Asia!$A26,'Full Calculations (World)'!$A:$A,0))</f>
        <v>8.8654234135719268E-2</v>
      </c>
      <c r="D26" s="46">
        <f>INDEX('Full Calculations (World)'!BR:BR,MATCH(Asia!$A26,'Full Calculations (World)'!$A:$A,0))</f>
        <v>0.42766168202505106</v>
      </c>
      <c r="E26" s="20" t="str">
        <f>INDEX('Full Calculations (World)'!BS:BS,MATCH(Asia!$A26,'Full Calculations (World)'!$A:$A,0))</f>
        <v/>
      </c>
      <c r="F26" s="20" t="str">
        <f>INDEX('Full Calculations (World)'!BT:BT,MATCH(Asia!$A26,'Full Calculations (World)'!$A:$A,0))</f>
        <v/>
      </c>
      <c r="G26" s="46" t="str">
        <f>INDEX('Full Calculations (World)'!BU:BU,MATCH(Asia!$A26,'Full Calculations (World)'!$A:$A,0))</f>
        <v/>
      </c>
      <c r="H26" s="20" t="str">
        <f>INDEX('Full Calculations (World)'!BV:BV,MATCH(Asia!$A26,'Full Calculations (World)'!$A:$A,0))</f>
        <v/>
      </c>
      <c r="I26" s="20" t="str">
        <f>INDEX('Full Calculations (World)'!BW:BW,MATCH(Asia!$A26,'Full Calculations (World)'!$A:$A,0))</f>
        <v/>
      </c>
      <c r="J26" s="46" t="str">
        <f>INDEX('Full Calculations (World)'!BX:BX,MATCH(Asia!$A26,'Full Calculations (World)'!$A:$A,0))</f>
        <v/>
      </c>
      <c r="K26" s="20" t="str">
        <f>INDEX('Full Calculations (World)'!BY:BY,MATCH(Asia!$A26,'Full Calculations (World)'!$A:$A,0))</f>
        <v/>
      </c>
      <c r="L26" s="20" t="str">
        <f>INDEX('Full Calculations (World)'!BZ:BZ,MATCH(Asia!$A26,'Full Calculations (World)'!$A:$A,0))</f>
        <v/>
      </c>
      <c r="M26" s="46" t="str">
        <f>INDEX('Full Calculations (World)'!CA:CA,MATCH(Asia!$A26,'Full Calculations (World)'!$A:$A,0))</f>
        <v/>
      </c>
      <c r="N26" s="20" t="str">
        <f>INDEX('Full Calculations (World)'!CB:CB,MATCH(Asia!$A26,'Full Calculations (World)'!$A:$A,0))</f>
        <v/>
      </c>
      <c r="O26" s="20" t="str">
        <f>INDEX('Full Calculations (World)'!CC:CC,MATCH(Asia!$A26,'Full Calculations (World)'!$A:$A,0))</f>
        <v/>
      </c>
      <c r="P26" s="46" t="str">
        <f>INDEX('Full Calculations (World)'!CD:CD,MATCH(Asia!$A26,'Full Calculations (World)'!$A:$A,0))</f>
        <v/>
      </c>
      <c r="Q26" s="20" t="str">
        <f>INDEX('Full Calculations (World)'!CE:CE,MATCH(Asia!$A26,'Full Calculations (World)'!$A:$A,0))</f>
        <v/>
      </c>
      <c r="R26" s="20" t="str">
        <f>INDEX('Full Calculations (World)'!CF:CF,MATCH(Asia!$A26,'Full Calculations (World)'!$A:$A,0))</f>
        <v/>
      </c>
      <c r="S26" s="46" t="str">
        <f>INDEX('Full Calculations (World)'!CG:CG,MATCH(Asia!$A26,'Full Calculations (World)'!$A:$A,0))</f>
        <v/>
      </c>
    </row>
    <row r="27" spans="1:19" x14ac:dyDescent="0.45">
      <c r="A27" s="80" t="s">
        <v>167</v>
      </c>
      <c r="B27" s="20">
        <f>INDEX('Full Calculations (World)'!BP:BP,MATCH(Asia!$A27,'Full Calculations (World)'!$A:$A,0))</f>
        <v>0.7787256892584502</v>
      </c>
      <c r="C27" s="20">
        <f>INDEX('Full Calculations (World)'!BQ:BQ,MATCH(Asia!$A27,'Full Calculations (World)'!$A:$A,0))</f>
        <v>5.9280305339312722E-2</v>
      </c>
      <c r="D27" s="46">
        <f>INDEX('Full Calculations (World)'!BR:BR,MATCH(Asia!$A27,'Full Calculations (World)'!$A:$A,0))</f>
        <v>0.5622002347179792</v>
      </c>
      <c r="E27" s="20">
        <f>INDEX('Full Calculations (World)'!BS:BS,MATCH(Asia!$A27,'Full Calculations (World)'!$A:$A,0))</f>
        <v>1.4943349290124015</v>
      </c>
      <c r="F27" s="20">
        <f>INDEX('Full Calculations (World)'!BT:BT,MATCH(Asia!$A27,'Full Calculations (World)'!$A:$A,0))</f>
        <v>9.5709625532240716E-2</v>
      </c>
      <c r="G27" s="46">
        <f>INDEX('Full Calculations (World)'!BU:BU,MATCH(Asia!$A27,'Full Calculations (World)'!$A:$A,0))</f>
        <v>0.4009084699767792</v>
      </c>
      <c r="H27" s="20">
        <f>INDEX('Full Calculations (World)'!BV:BV,MATCH(Asia!$A27,'Full Calculations (World)'!$A:$A,0))</f>
        <v>1.7797439958611387</v>
      </c>
      <c r="I27" s="20">
        <f>INDEX('Full Calculations (World)'!BW:BW,MATCH(Asia!$A27,'Full Calculations (World)'!$A:$A,0))</f>
        <v>0.10764471609864779</v>
      </c>
      <c r="J27" s="46">
        <f>INDEX('Full Calculations (World)'!BX:BX,MATCH(Asia!$A27,'Full Calculations (World)'!$A:$A,0))</f>
        <v>0.3597453583815402</v>
      </c>
      <c r="K27" s="20">
        <f>INDEX('Full Calculations (World)'!BY:BY,MATCH(Asia!$A27,'Full Calculations (World)'!$A:$A,0))</f>
        <v>1.081143709073265</v>
      </c>
      <c r="L27" s="20">
        <f>INDEX('Full Calculations (World)'!BZ:BZ,MATCH(Asia!$A27,'Full Calculations (World)'!$A:$A,0))</f>
        <v>7.6044438139223125E-2</v>
      </c>
      <c r="M27" s="46">
        <f>INDEX('Full Calculations (World)'!CA:CA,MATCH(Asia!$A27,'Full Calculations (World)'!$A:$A,0))</f>
        <v>0.48050502021568747</v>
      </c>
      <c r="N27" s="20" t="str">
        <f>INDEX('Full Calculations (World)'!CB:CB,MATCH(Asia!$A27,'Full Calculations (World)'!$A:$A,0))</f>
        <v/>
      </c>
      <c r="O27" s="20" t="str">
        <f>INDEX('Full Calculations (World)'!CC:CC,MATCH(Asia!$A27,'Full Calculations (World)'!$A:$A,0))</f>
        <v/>
      </c>
      <c r="P27" s="46" t="str">
        <f>INDEX('Full Calculations (World)'!CD:CD,MATCH(Asia!$A27,'Full Calculations (World)'!$A:$A,0))</f>
        <v/>
      </c>
      <c r="Q27" s="20" t="str">
        <f>INDEX('Full Calculations (World)'!CE:CE,MATCH(Asia!$A27,'Full Calculations (World)'!$A:$A,0))</f>
        <v/>
      </c>
      <c r="R27" s="20" t="str">
        <f>INDEX('Full Calculations (World)'!CF:CF,MATCH(Asia!$A27,'Full Calculations (World)'!$A:$A,0))</f>
        <v/>
      </c>
      <c r="S27" s="46" t="str">
        <f>INDEX('Full Calculations (World)'!CG:CG,MATCH(Asia!$A27,'Full Calculations (World)'!$A:$A,0))</f>
        <v/>
      </c>
    </row>
    <row r="28" spans="1:19" x14ac:dyDescent="0.45">
      <c r="A28" s="80" t="s">
        <v>176</v>
      </c>
      <c r="B28" s="20">
        <f>INDEX('Full Calculations (World)'!BP:BP,MATCH(Asia!$A28,'Full Calculations (World)'!$A:$A,0))</f>
        <v>0.27995400000000048</v>
      </c>
      <c r="C28" s="20">
        <f>INDEX('Full Calculations (World)'!BQ:BQ,MATCH(Asia!$A28,'Full Calculations (World)'!$A:$A,0))</f>
        <v>2.4989546476215319E-2</v>
      </c>
      <c r="D28" s="46">
        <f>INDEX('Full Calculations (World)'!BR:BR,MATCH(Asia!$A28,'Full Calculations (World)'!$A:$A,0))</f>
        <v>0.78127807718089837</v>
      </c>
      <c r="E28" s="20" t="str">
        <f>INDEX('Full Calculations (World)'!BS:BS,MATCH(Asia!$A28,'Full Calculations (World)'!$A:$A,0))</f>
        <v/>
      </c>
      <c r="F28" s="20" t="str">
        <f>INDEX('Full Calculations (World)'!BT:BT,MATCH(Asia!$A28,'Full Calculations (World)'!$A:$A,0))</f>
        <v/>
      </c>
      <c r="G28" s="46" t="str">
        <f>INDEX('Full Calculations (World)'!BU:BU,MATCH(Asia!$A28,'Full Calculations (World)'!$A:$A,0))</f>
        <v/>
      </c>
      <c r="H28" s="20" t="str">
        <f>INDEX('Full Calculations (World)'!BV:BV,MATCH(Asia!$A28,'Full Calculations (World)'!$A:$A,0))</f>
        <v/>
      </c>
      <c r="I28" s="20" t="str">
        <f>INDEX('Full Calculations (World)'!BW:BW,MATCH(Asia!$A28,'Full Calculations (World)'!$A:$A,0))</f>
        <v/>
      </c>
      <c r="J28" s="46" t="str">
        <f>INDEX('Full Calculations (World)'!BX:BX,MATCH(Asia!$A28,'Full Calculations (World)'!$A:$A,0))</f>
        <v/>
      </c>
      <c r="K28" s="20" t="str">
        <f>INDEX('Full Calculations (World)'!BY:BY,MATCH(Asia!$A28,'Full Calculations (World)'!$A:$A,0))</f>
        <v/>
      </c>
      <c r="L28" s="20" t="str">
        <f>INDEX('Full Calculations (World)'!BZ:BZ,MATCH(Asia!$A28,'Full Calculations (World)'!$A:$A,0))</f>
        <v/>
      </c>
      <c r="M28" s="46" t="str">
        <f>INDEX('Full Calculations (World)'!CA:CA,MATCH(Asia!$A28,'Full Calculations (World)'!$A:$A,0))</f>
        <v/>
      </c>
      <c r="N28" s="20" t="str">
        <f>INDEX('Full Calculations (World)'!CB:CB,MATCH(Asia!$A28,'Full Calculations (World)'!$A:$A,0))</f>
        <v/>
      </c>
      <c r="O28" s="20" t="str">
        <f>INDEX('Full Calculations (World)'!CC:CC,MATCH(Asia!$A28,'Full Calculations (World)'!$A:$A,0))</f>
        <v/>
      </c>
      <c r="P28" s="46" t="str">
        <f>INDEX('Full Calculations (World)'!CD:CD,MATCH(Asia!$A28,'Full Calculations (World)'!$A:$A,0))</f>
        <v/>
      </c>
      <c r="Q28" s="20" t="str">
        <f>INDEX('Full Calculations (World)'!CE:CE,MATCH(Asia!$A28,'Full Calculations (World)'!$A:$A,0))</f>
        <v/>
      </c>
      <c r="R28" s="20" t="str">
        <f>INDEX('Full Calculations (World)'!CF:CF,MATCH(Asia!$A28,'Full Calculations (World)'!$A:$A,0))</f>
        <v/>
      </c>
      <c r="S28" s="46" t="str">
        <f>INDEX('Full Calculations (World)'!CG:CG,MATCH(Asia!$A28,'Full Calculations (World)'!$A:$A,0))</f>
        <v/>
      </c>
    </row>
    <row r="29" spans="1:19" x14ac:dyDescent="0.45">
      <c r="A29" s="80" t="s">
        <v>177</v>
      </c>
      <c r="B29" s="20">
        <f>INDEX('Full Calculations (World)'!BP:BP,MATCH(Asia!$A29,'Full Calculations (World)'!$A:$A,0))</f>
        <v>1.12868592299212</v>
      </c>
      <c r="C29" s="20">
        <f>INDEX('Full Calculations (World)'!BQ:BQ,MATCH(Asia!$A29,'Full Calculations (World)'!$A:$A,0))</f>
        <v>7.8477673480427113E-2</v>
      </c>
      <c r="D29" s="46">
        <f>INDEX('Full Calculations (World)'!BR:BR,MATCH(Asia!$A29,'Full Calculations (World)'!$A:$A,0))</f>
        <v>0.46977338892455384</v>
      </c>
      <c r="E29" s="20">
        <f>INDEX('Full Calculations (World)'!BS:BS,MATCH(Asia!$A29,'Full Calculations (World)'!$A:$A,0))</f>
        <v>1.520551885651372</v>
      </c>
      <c r="F29" s="20">
        <f>INDEX('Full Calculations (World)'!BT:BT,MATCH(Asia!$A29,'Full Calculations (World)'!$A:$A,0))</f>
        <v>9.6855871003270311E-2</v>
      </c>
      <c r="G29" s="46">
        <f>INDEX('Full Calculations (World)'!BU:BU,MATCH(Asia!$A29,'Full Calculations (World)'!$A:$A,0))</f>
        <v>0.39673851020193368</v>
      </c>
      <c r="H29" s="20">
        <f>INDEX('Full Calculations (World)'!BV:BV,MATCH(Asia!$A29,'Full Calculations (World)'!$A:$A,0))</f>
        <v>1.0101515718011416</v>
      </c>
      <c r="I29" s="20">
        <f>INDEX('Full Calculations (World)'!BW:BW,MATCH(Asia!$A29,'Full Calculations (World)'!$A:$A,0))</f>
        <v>7.2316233205537372E-2</v>
      </c>
      <c r="J29" s="46">
        <f>INDEX('Full Calculations (World)'!BX:BX,MATCH(Asia!$A29,'Full Calculations (World)'!$A:$A,0))</f>
        <v>0.49747492379590919</v>
      </c>
      <c r="K29" s="20">
        <f>INDEX('Full Calculations (World)'!BY:BY,MATCH(Asia!$A29,'Full Calculations (World)'!$A:$A,0))</f>
        <v>1.9662828074483398</v>
      </c>
      <c r="L29" s="20">
        <f>INDEX('Full Calculations (World)'!BZ:BZ,MATCH(Asia!$A29,'Full Calculations (World)'!$A:$A,0))</f>
        <v>0.11486236618636037</v>
      </c>
      <c r="M29" s="46">
        <f>INDEX('Full Calculations (World)'!CA:CA,MATCH(Asia!$A29,'Full Calculations (World)'!$A:$A,0))</f>
        <v>0.33712227218827506</v>
      </c>
      <c r="N29" s="20">
        <f>INDEX('Full Calculations (World)'!CB:CB,MATCH(Asia!$A29,'Full Calculations (World)'!$A:$A,0))</f>
        <v>0.42848190537803221</v>
      </c>
      <c r="O29" s="20">
        <f>INDEX('Full Calculations (World)'!CC:CC,MATCH(Asia!$A29,'Full Calculations (World)'!$A:$A,0))</f>
        <v>3.6304715554952072E-2</v>
      </c>
      <c r="P29" s="46">
        <f>INDEX('Full Calculations (World)'!CD:CD,MATCH(Asia!$A29,'Full Calculations (World)'!$A:$A,0))</f>
        <v>0.70004386911387639</v>
      </c>
      <c r="Q29" s="20" t="str">
        <f>INDEX('Full Calculations (World)'!CE:CE,MATCH(Asia!$A29,'Full Calculations (World)'!$A:$A,0))</f>
        <v/>
      </c>
      <c r="R29" s="20" t="str">
        <f>INDEX('Full Calculations (World)'!CF:CF,MATCH(Asia!$A29,'Full Calculations (World)'!$A:$A,0))</f>
        <v/>
      </c>
      <c r="S29" s="46" t="str">
        <f>INDEX('Full Calculations (World)'!CG:CG,MATCH(Asia!$A29,'Full Calculations (World)'!$A:$A,0))</f>
        <v/>
      </c>
    </row>
    <row r="30" spans="1:19" x14ac:dyDescent="0.45">
      <c r="A30" s="80" t="s">
        <v>183</v>
      </c>
      <c r="B30" s="20">
        <f>INDEX('Full Calculations (World)'!BP:BP,MATCH(Asia!$A30,'Full Calculations (World)'!$A:$A,0))</f>
        <v>0.57212673509935552</v>
      </c>
      <c r="C30" s="20">
        <f>INDEX('Full Calculations (World)'!BQ:BQ,MATCH(Asia!$A30,'Full Calculations (World)'!$A:$A,0))</f>
        <v>4.6282003480981437E-2</v>
      </c>
      <c r="D30" s="46">
        <f>INDEX('Full Calculations (World)'!BR:BR,MATCH(Asia!$A30,'Full Calculations (World)'!$A:$A,0))</f>
        <v>0.63608103448275866</v>
      </c>
      <c r="E30" s="20">
        <f>INDEX('Full Calculations (World)'!BS:BS,MATCH(Asia!$A30,'Full Calculations (World)'!$A:$A,0))</f>
        <v>1.3549135434961936</v>
      </c>
      <c r="F30" s="20">
        <f>INDEX('Full Calculations (World)'!BT:BT,MATCH(Asia!$A30,'Full Calculations (World)'!$A:$A,0))</f>
        <v>8.9425400226744944E-2</v>
      </c>
      <c r="G30" s="46">
        <f>INDEX('Full Calculations (World)'!BU:BU,MATCH(Asia!$A30,'Full Calculations (World)'!$A:$A,0))</f>
        <v>0.4246440395919428</v>
      </c>
      <c r="H30" s="20">
        <f>INDEX('Full Calculations (World)'!BV:BV,MATCH(Asia!$A30,'Full Calculations (World)'!$A:$A,0))</f>
        <v>2.7732558139722108</v>
      </c>
      <c r="I30" s="20">
        <f>INDEX('Full Calculations (World)'!BW:BW,MATCH(Asia!$A30,'Full Calculations (World)'!$A:$A,0))</f>
        <v>0.14201451805933885</v>
      </c>
      <c r="J30" s="46">
        <f>INDEX('Full Calculations (World)'!BX:BX,MATCH(Asia!$A30,'Full Calculations (World)'!$A:$A,0))</f>
        <v>0.26502311247942462</v>
      </c>
      <c r="K30" s="20">
        <f>INDEX('Full Calculations (World)'!BY:BY,MATCH(Asia!$A30,'Full Calculations (World)'!$A:$A,0))</f>
        <v>2.798531046542335</v>
      </c>
      <c r="L30" s="20">
        <f>INDEX('Full Calculations (World)'!BZ:BZ,MATCH(Asia!$A30,'Full Calculations (World)'!$A:$A,0))</f>
        <v>0.14277720268755068</v>
      </c>
      <c r="M30" s="46">
        <f>INDEX('Full Calculations (World)'!CA:CA,MATCH(Asia!$A30,'Full Calculations (World)'!$A:$A,0))</f>
        <v>0.26325966215552293</v>
      </c>
      <c r="N30" s="20">
        <f>INDEX('Full Calculations (World)'!CB:CB,MATCH(Asia!$A30,'Full Calculations (World)'!$A:$A,0))</f>
        <v>0.53345724907193914</v>
      </c>
      <c r="O30" s="20">
        <f>INDEX('Full Calculations (World)'!CC:CC,MATCH(Asia!$A30,'Full Calculations (World)'!$A:$A,0))</f>
        <v>4.3679534050969471E-2</v>
      </c>
      <c r="P30" s="46">
        <f>INDEX('Full Calculations (World)'!CD:CD,MATCH(Asia!$A30,'Full Calculations (World)'!$A:$A,0))</f>
        <v>0.65212121212065621</v>
      </c>
      <c r="Q30" s="20">
        <f>INDEX('Full Calculations (World)'!CE:CE,MATCH(Asia!$A30,'Full Calculations (World)'!$A:$A,0))</f>
        <v>5.2716390416667203E-2</v>
      </c>
      <c r="R30" s="20">
        <f>INDEX('Full Calculations (World)'!CF:CF,MATCH(Asia!$A30,'Full Calculations (World)'!$A:$A,0))</f>
        <v>5.150605199610192E-3</v>
      </c>
      <c r="S30" s="46">
        <f>INDEX('Full Calculations (World)'!CG:CG,MATCH(Asia!$A30,'Full Calculations (World)'!$A:$A,0))</f>
        <v>0.94992346381554682</v>
      </c>
    </row>
    <row r="31" spans="1:19" x14ac:dyDescent="0.45">
      <c r="A31" s="80" t="s">
        <v>187</v>
      </c>
      <c r="B31" s="20">
        <f>INDEX('Full Calculations (World)'!BP:BP,MATCH(Asia!$A31,'Full Calculations (World)'!$A:$A,0))</f>
        <v>0.71108718022802098</v>
      </c>
      <c r="C31" s="20">
        <f>INDEX('Full Calculations (World)'!BQ:BQ,MATCH(Asia!$A31,'Full Calculations (World)'!$A:$A,0))</f>
        <v>5.5181610366247469E-2</v>
      </c>
      <c r="D31" s="46">
        <f>INDEX('Full Calculations (World)'!BR:BR,MATCH(Asia!$A31,'Full Calculations (World)'!$A:$A,0))</f>
        <v>0.58442375792140477</v>
      </c>
      <c r="E31" s="20">
        <f>INDEX('Full Calculations (World)'!BS:BS,MATCH(Asia!$A31,'Full Calculations (World)'!$A:$A,0))</f>
        <v>0.32603557541465822</v>
      </c>
      <c r="F31" s="20">
        <f>INDEX('Full Calculations (World)'!BT:BT,MATCH(Asia!$A31,'Full Calculations (World)'!$A:$A,0))</f>
        <v>2.8621310440608783E-2</v>
      </c>
      <c r="G31" s="46">
        <f>INDEX('Full Calculations (World)'!BU:BU,MATCH(Asia!$A31,'Full Calculations (World)'!$A:$A,0))</f>
        <v>0.75412758039111794</v>
      </c>
      <c r="H31" s="20">
        <f>INDEX('Full Calculations (World)'!BV:BV,MATCH(Asia!$A31,'Full Calculations (World)'!$A:$A,0))</f>
        <v>0.44991276297450278</v>
      </c>
      <c r="I31" s="20">
        <f>INDEX('Full Calculations (World)'!BW:BW,MATCH(Asia!$A31,'Full Calculations (World)'!$A:$A,0))</f>
        <v>3.7849038416728265E-2</v>
      </c>
      <c r="J31" s="46">
        <f>INDEX('Full Calculations (World)'!BX:BX,MATCH(Asia!$A31,'Full Calculations (World)'!$A:$A,0))</f>
        <v>0.68969666695566934</v>
      </c>
      <c r="K31" s="20" t="str">
        <f>INDEX('Full Calculations (World)'!BY:BY,MATCH(Asia!$A31,'Full Calculations (World)'!$A:$A,0))</f>
        <v/>
      </c>
      <c r="L31" s="20" t="str">
        <f>INDEX('Full Calculations (World)'!BZ:BZ,MATCH(Asia!$A31,'Full Calculations (World)'!$A:$A,0))</f>
        <v/>
      </c>
      <c r="M31" s="46" t="str">
        <f>INDEX('Full Calculations (World)'!CA:CA,MATCH(Asia!$A31,'Full Calculations (World)'!$A:$A,0))</f>
        <v/>
      </c>
      <c r="N31" s="20" t="str">
        <f>INDEX('Full Calculations (World)'!CB:CB,MATCH(Asia!$A31,'Full Calculations (World)'!$A:$A,0))</f>
        <v/>
      </c>
      <c r="O31" s="20" t="str">
        <f>INDEX('Full Calculations (World)'!CC:CC,MATCH(Asia!$A31,'Full Calculations (World)'!$A:$A,0))</f>
        <v/>
      </c>
      <c r="P31" s="46" t="str">
        <f>INDEX('Full Calculations (World)'!CD:CD,MATCH(Asia!$A31,'Full Calculations (World)'!$A:$A,0))</f>
        <v/>
      </c>
      <c r="Q31" s="20" t="str">
        <f>INDEX('Full Calculations (World)'!CE:CE,MATCH(Asia!$A31,'Full Calculations (World)'!$A:$A,0))</f>
        <v/>
      </c>
      <c r="R31" s="20" t="str">
        <f>INDEX('Full Calculations (World)'!CF:CF,MATCH(Asia!$A31,'Full Calculations (World)'!$A:$A,0))</f>
        <v/>
      </c>
      <c r="S31" s="46" t="str">
        <f>INDEX('Full Calculations (World)'!CG:CG,MATCH(Asia!$A31,'Full Calculations (World)'!$A:$A,0))</f>
        <v/>
      </c>
    </row>
    <row r="32" spans="1:19" x14ac:dyDescent="0.45">
      <c r="A32" s="80" t="s">
        <v>189</v>
      </c>
      <c r="B32" s="20">
        <f>INDEX('Full Calculations (World)'!BP:BP,MATCH(Asia!$A32,'Full Calculations (World)'!$A:$A,0))</f>
        <v>2.6743031034656779</v>
      </c>
      <c r="C32" s="20">
        <f>INDEX('Full Calculations (World)'!BQ:BQ,MATCH(Asia!$A32,'Full Calculations (World)'!$A:$A,0))</f>
        <v>0.1389836712219179</v>
      </c>
      <c r="D32" s="46">
        <f>INDEX('Full Calculations (World)'!BR:BR,MATCH(Asia!$A32,'Full Calculations (World)'!$A:$A,0))</f>
        <v>0.2721604537896668</v>
      </c>
      <c r="E32" s="20" t="str">
        <f>INDEX('Full Calculations (World)'!BS:BS,MATCH(Asia!$A32,'Full Calculations (World)'!$A:$A,0))</f>
        <v/>
      </c>
      <c r="F32" s="20" t="str">
        <f>INDEX('Full Calculations (World)'!BT:BT,MATCH(Asia!$A32,'Full Calculations (World)'!$A:$A,0))</f>
        <v/>
      </c>
      <c r="G32" s="46" t="str">
        <f>INDEX('Full Calculations (World)'!BU:BU,MATCH(Asia!$A32,'Full Calculations (World)'!$A:$A,0))</f>
        <v/>
      </c>
      <c r="H32" s="20" t="str">
        <f>INDEX('Full Calculations (World)'!BV:BV,MATCH(Asia!$A32,'Full Calculations (World)'!$A:$A,0))</f>
        <v/>
      </c>
      <c r="I32" s="20" t="str">
        <f>INDEX('Full Calculations (World)'!BW:BW,MATCH(Asia!$A32,'Full Calculations (World)'!$A:$A,0))</f>
        <v/>
      </c>
      <c r="J32" s="46" t="str">
        <f>INDEX('Full Calculations (World)'!BX:BX,MATCH(Asia!$A32,'Full Calculations (World)'!$A:$A,0))</f>
        <v/>
      </c>
      <c r="K32" s="20" t="str">
        <f>INDEX('Full Calculations (World)'!BY:BY,MATCH(Asia!$A32,'Full Calculations (World)'!$A:$A,0))</f>
        <v/>
      </c>
      <c r="L32" s="20" t="str">
        <f>INDEX('Full Calculations (World)'!BZ:BZ,MATCH(Asia!$A32,'Full Calculations (World)'!$A:$A,0))</f>
        <v/>
      </c>
      <c r="M32" s="46" t="str">
        <f>INDEX('Full Calculations (World)'!CA:CA,MATCH(Asia!$A32,'Full Calculations (World)'!$A:$A,0))</f>
        <v/>
      </c>
      <c r="N32" s="20" t="str">
        <f>INDEX('Full Calculations (World)'!CB:CB,MATCH(Asia!$A32,'Full Calculations (World)'!$A:$A,0))</f>
        <v/>
      </c>
      <c r="O32" s="20" t="str">
        <f>INDEX('Full Calculations (World)'!CC:CC,MATCH(Asia!$A32,'Full Calculations (World)'!$A:$A,0))</f>
        <v/>
      </c>
      <c r="P32" s="46" t="str">
        <f>INDEX('Full Calculations (World)'!CD:CD,MATCH(Asia!$A32,'Full Calculations (World)'!$A:$A,0))</f>
        <v/>
      </c>
      <c r="Q32" s="20" t="str">
        <f>INDEX('Full Calculations (World)'!CE:CE,MATCH(Asia!$A32,'Full Calculations (World)'!$A:$A,0))</f>
        <v/>
      </c>
      <c r="R32" s="20" t="str">
        <f>INDEX('Full Calculations (World)'!CF:CF,MATCH(Asia!$A32,'Full Calculations (World)'!$A:$A,0))</f>
        <v/>
      </c>
      <c r="S32" s="46" t="str">
        <f>INDEX('Full Calculations (World)'!CG:CG,MATCH(Asia!$A32,'Full Calculations (World)'!$A:$A,0))</f>
        <v/>
      </c>
    </row>
    <row r="33" spans="1:19" x14ac:dyDescent="0.45">
      <c r="A33" s="80" t="s">
        <v>194</v>
      </c>
      <c r="B33" s="20">
        <f>INDEX('Full Calculations (World)'!BP:BP,MATCH(Asia!$A33,'Full Calculations (World)'!$A:$A,0))</f>
        <v>0.22399999999999975</v>
      </c>
      <c r="C33" s="20">
        <f>INDEX('Full Calculations (World)'!BQ:BQ,MATCH(Asia!$A33,'Full Calculations (World)'!$A:$A,0))</f>
        <v>2.0418072590455916E-2</v>
      </c>
      <c r="D33" s="46">
        <f>INDEX('Full Calculations (World)'!BR:BR,MATCH(Asia!$A33,'Full Calculations (World)'!$A:$A,0))</f>
        <v>0.81699346405228779</v>
      </c>
      <c r="E33" s="20">
        <f>INDEX('Full Calculations (World)'!BS:BS,MATCH(Asia!$A33,'Full Calculations (World)'!$A:$A,0))</f>
        <v>0.13484074016920222</v>
      </c>
      <c r="F33" s="20">
        <f>INDEX('Full Calculations (World)'!BT:BT,MATCH(Asia!$A33,'Full Calculations (World)'!$A:$A,0))</f>
        <v>1.2729572334643446E-2</v>
      </c>
      <c r="G33" s="46">
        <f>INDEX('Full Calculations (World)'!BU:BU,MATCH(Asia!$A33,'Full Calculations (World)'!$A:$A,0))</f>
        <v>0.88118091341248661</v>
      </c>
      <c r="H33" s="20">
        <f>INDEX('Full Calculations (World)'!BV:BV,MATCH(Asia!$A33,'Full Calculations (World)'!$A:$A,0))</f>
        <v>4.9153481462107518E-3</v>
      </c>
      <c r="I33" s="20">
        <f>INDEX('Full Calculations (World)'!BW:BW,MATCH(Asia!$A33,'Full Calculations (World)'!$A:$A,0))</f>
        <v>4.9045095807564998E-4</v>
      </c>
      <c r="J33" s="46">
        <f>INDEX('Full Calculations (World)'!BX:BX,MATCH(Asia!$A33,'Full Calculations (World)'!$A:$A,0))</f>
        <v>0.995108694324076</v>
      </c>
      <c r="K33" s="20">
        <f>INDEX('Full Calculations (World)'!BY:BY,MATCH(Asia!$A33,'Full Calculations (World)'!$A:$A,0))</f>
        <v>2.0313378513007039</v>
      </c>
      <c r="L33" s="20">
        <f>INDEX('Full Calculations (World)'!BZ:BZ,MATCH(Asia!$A33,'Full Calculations (World)'!$A:$A,0))</f>
        <v>0.11728362624987576</v>
      </c>
      <c r="M33" s="46">
        <f>INDEX('Full Calculations (World)'!CA:CA,MATCH(Asia!$A33,'Full Calculations (World)'!$A:$A,0))</f>
        <v>0.3298873464635142</v>
      </c>
      <c r="N33" s="20" t="str">
        <f>INDEX('Full Calculations (World)'!CB:CB,MATCH(Asia!$A33,'Full Calculations (World)'!$A:$A,0))</f>
        <v/>
      </c>
      <c r="O33" s="20" t="str">
        <f>INDEX('Full Calculations (World)'!CC:CC,MATCH(Asia!$A33,'Full Calculations (World)'!$A:$A,0))</f>
        <v/>
      </c>
      <c r="P33" s="46" t="str">
        <f>INDEX('Full Calculations (World)'!CD:CD,MATCH(Asia!$A33,'Full Calculations (World)'!$A:$A,0))</f>
        <v/>
      </c>
      <c r="Q33" s="20" t="str">
        <f>INDEX('Full Calculations (World)'!CE:CE,MATCH(Asia!$A33,'Full Calculations (World)'!$A:$A,0))</f>
        <v/>
      </c>
      <c r="R33" s="20" t="str">
        <f>INDEX('Full Calculations (World)'!CF:CF,MATCH(Asia!$A33,'Full Calculations (World)'!$A:$A,0))</f>
        <v/>
      </c>
      <c r="S33" s="46" t="str">
        <f>INDEX('Full Calculations (World)'!CG:CG,MATCH(Asia!$A33,'Full Calculations (World)'!$A:$A,0))</f>
        <v/>
      </c>
    </row>
    <row r="34" spans="1:19" x14ac:dyDescent="0.45">
      <c r="A34" s="80" t="s">
        <v>199</v>
      </c>
      <c r="B34" s="20">
        <f>INDEX('Full Calculations (World)'!BP:BP,MATCH(Asia!$A34,'Full Calculations (World)'!$A:$A,0))</f>
        <v>0.15648021365369158</v>
      </c>
      <c r="C34" s="20">
        <f>INDEX('Full Calculations (World)'!BQ:BQ,MATCH(Asia!$A34,'Full Calculations (World)'!$A:$A,0))</f>
        <v>1.4644301672408933E-2</v>
      </c>
      <c r="D34" s="46">
        <f>INDEX('Full Calculations (World)'!BR:BR,MATCH(Asia!$A34,'Full Calculations (World)'!$A:$A,0))</f>
        <v>0.86469270134823972</v>
      </c>
      <c r="E34" s="20">
        <f>INDEX('Full Calculations (World)'!BS:BS,MATCH(Asia!$A34,'Full Calculations (World)'!$A:$A,0))</f>
        <v>0.21090930285808218</v>
      </c>
      <c r="F34" s="20">
        <f>INDEX('Full Calculations (World)'!BT:BT,MATCH(Asia!$A34,'Full Calculations (World)'!$A:$A,0))</f>
        <v>1.9321445831224526E-2</v>
      </c>
      <c r="G34" s="46">
        <f>INDEX('Full Calculations (World)'!BU:BU,MATCH(Asia!$A34,'Full Calculations (World)'!$A:$A,0))</f>
        <v>0.82582568127912004</v>
      </c>
      <c r="H34" s="20">
        <f>INDEX('Full Calculations (World)'!BV:BV,MATCH(Asia!$A34,'Full Calculations (World)'!$A:$A,0))</f>
        <v>0.31103272108016022</v>
      </c>
      <c r="I34" s="20">
        <f>INDEX('Full Calculations (World)'!BW:BW,MATCH(Asia!$A34,'Full Calculations (World)'!$A:$A,0))</f>
        <v>2.7451553434052256E-2</v>
      </c>
      <c r="J34" s="46">
        <f>INDEX('Full Calculations (World)'!BX:BX,MATCH(Asia!$A34,'Full Calculations (World)'!$A:$A,0))</f>
        <v>0.76275746891816687</v>
      </c>
      <c r="K34" s="20">
        <f>INDEX('Full Calculations (World)'!BY:BY,MATCH(Asia!$A34,'Full Calculations (World)'!$A:$A,0))</f>
        <v>0.73146588037068017</v>
      </c>
      <c r="L34" s="20">
        <f>INDEX('Full Calculations (World)'!BZ:BZ,MATCH(Asia!$A34,'Full Calculations (World)'!$A:$A,0))</f>
        <v>5.6431625393471574E-2</v>
      </c>
      <c r="M34" s="46">
        <f>INDEX('Full Calculations (World)'!CA:CA,MATCH(Asia!$A34,'Full Calculations (World)'!$A:$A,0))</f>
        <v>0.57754531078944238</v>
      </c>
      <c r="N34" s="20" t="str">
        <f>INDEX('Full Calculations (World)'!CB:CB,MATCH(Asia!$A34,'Full Calculations (World)'!$A:$A,0))</f>
        <v/>
      </c>
      <c r="O34" s="20" t="str">
        <f>INDEX('Full Calculations (World)'!CC:CC,MATCH(Asia!$A34,'Full Calculations (World)'!$A:$A,0))</f>
        <v/>
      </c>
      <c r="P34" s="46" t="str">
        <f>INDEX('Full Calculations (World)'!CD:CD,MATCH(Asia!$A34,'Full Calculations (World)'!$A:$A,0))</f>
        <v/>
      </c>
      <c r="Q34" s="20" t="str">
        <f>INDEX('Full Calculations (World)'!CE:CE,MATCH(Asia!$A34,'Full Calculations (World)'!$A:$A,0))</f>
        <v/>
      </c>
      <c r="R34" s="20" t="str">
        <f>INDEX('Full Calculations (World)'!CF:CF,MATCH(Asia!$A34,'Full Calculations (World)'!$A:$A,0))</f>
        <v/>
      </c>
      <c r="S34" s="46" t="str">
        <f>INDEX('Full Calculations (World)'!CG:CG,MATCH(Asia!$A34,'Full Calculations (World)'!$A:$A,0))</f>
        <v/>
      </c>
    </row>
    <row r="35" spans="1:19" x14ac:dyDescent="0.45">
      <c r="A35" s="80" t="s">
        <v>206</v>
      </c>
      <c r="B35" s="20">
        <f>INDEX('Full Calculations (World)'!BP:BP,MATCH(Asia!$A35,'Full Calculations (World)'!$A:$A,0))</f>
        <v>1.7401581510107316</v>
      </c>
      <c r="C35" s="20">
        <f>INDEX('Full Calculations (World)'!BQ:BQ,MATCH(Asia!$A35,'Full Calculations (World)'!$A:$A,0))</f>
        <v>0.10605713821891727</v>
      </c>
      <c r="D35" s="46">
        <f>INDEX('Full Calculations (World)'!BR:BR,MATCH(Asia!$A35,'Full Calculations (World)'!$A:$A,0))</f>
        <v>0.36494243941034615</v>
      </c>
      <c r="E35" s="20">
        <f>INDEX('Full Calculations (World)'!BS:BS,MATCH(Asia!$A35,'Full Calculations (World)'!$A:$A,0))</f>
        <v>1.8813916604765977</v>
      </c>
      <c r="F35" s="20">
        <f>INDEX('Full Calculations (World)'!BT:BT,MATCH(Asia!$A35,'Full Calculations (World)'!$A:$A,0))</f>
        <v>0.11162992512143899</v>
      </c>
      <c r="G35" s="46">
        <f>INDEX('Full Calculations (World)'!BU:BU,MATCH(Asia!$A35,'Full Calculations (World)'!$A:$A,0))</f>
        <v>0.34705452011844673</v>
      </c>
      <c r="H35" s="20">
        <f>INDEX('Full Calculations (World)'!BV:BV,MATCH(Asia!$A35,'Full Calculations (World)'!$A:$A,0))</f>
        <v>2.2907871700942528</v>
      </c>
      <c r="I35" s="20">
        <f>INDEX('Full Calculations (World)'!BW:BW,MATCH(Asia!$A35,'Full Calculations (World)'!$A:$A,0))</f>
        <v>0.12649684452967591</v>
      </c>
      <c r="J35" s="46">
        <f>INDEX('Full Calculations (World)'!BX:BX,MATCH(Asia!$A35,'Full Calculations (World)'!$A:$A,0))</f>
        <v>0.3038786613390615</v>
      </c>
      <c r="K35" s="20">
        <f>INDEX('Full Calculations (World)'!BY:BY,MATCH(Asia!$A35,'Full Calculations (World)'!$A:$A,0))</f>
        <v>0.93264811032140504</v>
      </c>
      <c r="L35" s="20">
        <f>INDEX('Full Calculations (World)'!BZ:BZ,MATCH(Asia!$A35,'Full Calculations (World)'!$A:$A,0))</f>
        <v>6.8108272384256541E-2</v>
      </c>
      <c r="M35" s="46">
        <f>INDEX('Full Calculations (World)'!CA:CA,MATCH(Asia!$A35,'Full Calculations (World)'!$A:$A,0))</f>
        <v>0.51742476794376036</v>
      </c>
      <c r="N35" s="20">
        <f>INDEX('Full Calculations (World)'!CB:CB,MATCH(Asia!$A35,'Full Calculations (World)'!$A:$A,0))</f>
        <v>0.24081115335922387</v>
      </c>
      <c r="O35" s="20">
        <f>INDEX('Full Calculations (World)'!CC:CC,MATCH(Asia!$A35,'Full Calculations (World)'!$A:$A,0))</f>
        <v>2.1810988755770699E-2</v>
      </c>
      <c r="P35" s="46">
        <f>INDEX('Full Calculations (World)'!CD:CD,MATCH(Asia!$A35,'Full Calculations (World)'!$A:$A,0))</f>
        <v>0.80592441266563364</v>
      </c>
      <c r="Q35" s="20">
        <f>INDEX('Full Calculations (World)'!CE:CE,MATCH(Asia!$A35,'Full Calculations (World)'!$A:$A,0))</f>
        <v>0.11558854719546718</v>
      </c>
      <c r="R35" s="20">
        <f>INDEX('Full Calculations (World)'!CF:CF,MATCH(Asia!$A35,'Full Calculations (World)'!$A:$A,0))</f>
        <v>1.0998252011417353E-2</v>
      </c>
      <c r="S35" s="46">
        <f>INDEX('Full Calculations (World)'!CG:CG,MATCH(Asia!$A35,'Full Calculations (World)'!$A:$A,0))</f>
        <v>0.89638783269508193</v>
      </c>
    </row>
    <row r="36" spans="1:19" x14ac:dyDescent="0.45">
      <c r="A36" s="80" t="s">
        <v>309</v>
      </c>
      <c r="B36" s="20">
        <f>INDEX('Full Calculations (World)'!BP:BP,MATCH(Asia!$A36,'Full Calculations (World)'!$A:$A,0))</f>
        <v>0.59605779454620422</v>
      </c>
      <c r="C36" s="20">
        <f>INDEX('Full Calculations (World)'!BQ:BQ,MATCH(Asia!$A36,'Full Calculations (World)'!$A:$A,0))</f>
        <v>4.7863858081359734E-2</v>
      </c>
      <c r="D36" s="46">
        <f>INDEX('Full Calculations (World)'!BR:BR,MATCH(Asia!$A36,'Full Calculations (World)'!$A:$A,0))</f>
        <v>0.62654372756239873</v>
      </c>
      <c r="E36" s="20">
        <f>INDEX('Full Calculations (World)'!BS:BS,MATCH(Asia!$A36,'Full Calculations (World)'!$A:$A,0))</f>
        <v>1.1461955392175516</v>
      </c>
      <c r="F36" s="20">
        <f>INDEX('Full Calculations (World)'!BT:BT,MATCH(Asia!$A36,'Full Calculations (World)'!$A:$A,0))</f>
        <v>7.9361514250442688E-2</v>
      </c>
      <c r="G36" s="46">
        <f>INDEX('Full Calculations (World)'!BU:BU,MATCH(Asia!$A36,'Full Calculations (World)'!$A:$A,0))</f>
        <v>0.46594076901519171</v>
      </c>
      <c r="H36" s="20">
        <f>INDEX('Full Calculations (World)'!BV:BV,MATCH(Asia!$A36,'Full Calculations (World)'!$A:$A,0))</f>
        <v>6.1379310344827527</v>
      </c>
      <c r="I36" s="20">
        <f>INDEX('Full Calculations (World)'!BW:BW,MATCH(Asia!$A36,'Full Calculations (World)'!$A:$A,0))</f>
        <v>0.21718680232154197</v>
      </c>
      <c r="J36" s="46">
        <f>INDEX('Full Calculations (World)'!BX:BX,MATCH(Asia!$A36,'Full Calculations (World)'!$A:$A,0))</f>
        <v>0.14009661835748805</v>
      </c>
      <c r="K36" s="20">
        <f>INDEX('Full Calculations (World)'!BY:BY,MATCH(Asia!$A36,'Full Calculations (World)'!$A:$A,0))</f>
        <v>1.3907331764054338</v>
      </c>
      <c r="L36" s="20">
        <f>INDEX('Full Calculations (World)'!BZ:BZ,MATCH(Asia!$A36,'Full Calculations (World)'!$A:$A,0))</f>
        <v>9.1071246673044337E-2</v>
      </c>
      <c r="M36" s="46">
        <f>INDEX('Full Calculations (World)'!CA:CA,MATCH(Asia!$A36,'Full Calculations (World)'!$A:$A,0))</f>
        <v>0.41828172623744708</v>
      </c>
      <c r="N36" s="20">
        <f>INDEX('Full Calculations (World)'!CB:CB,MATCH(Asia!$A36,'Full Calculations (World)'!$A:$A,0))</f>
        <v>0.18514216714260279</v>
      </c>
      <c r="O36" s="20">
        <f>INDEX('Full Calculations (World)'!CC:CC,MATCH(Asia!$A36,'Full Calculations (World)'!$A:$A,0))</f>
        <v>1.7131361050109373E-2</v>
      </c>
      <c r="P36" s="46">
        <f>INDEX('Full Calculations (World)'!CD:CD,MATCH(Asia!$A36,'Full Calculations (World)'!$A:$A,0))</f>
        <v>0.84378062626108086</v>
      </c>
      <c r="Q36" s="20">
        <f>INDEX('Full Calculations (World)'!CE:CE,MATCH(Asia!$A36,'Full Calculations (World)'!$A:$A,0))</f>
        <v>2.2538552787664257E-2</v>
      </c>
      <c r="R36" s="20">
        <f>INDEX('Full Calculations (World)'!CF:CF,MATCH(Asia!$A36,'Full Calculations (World)'!$A:$A,0))</f>
        <v>2.2313169569758706E-3</v>
      </c>
      <c r="S36" s="46">
        <f>INDEX('Full Calculations (World)'!CG:CG,MATCH(Asia!$A36,'Full Calculations (World)'!$A:$A,0))</f>
        <v>0.97795823665893167</v>
      </c>
    </row>
    <row r="37" spans="1:19" x14ac:dyDescent="0.45">
      <c r="A37" s="80" t="s">
        <v>212</v>
      </c>
      <c r="B37" s="20">
        <f>INDEX('Full Calculations (World)'!BP:BP,MATCH(Asia!$A37,'Full Calculations (World)'!$A:$A,0))</f>
        <v>3.4025478363927828</v>
      </c>
      <c r="C37" s="20">
        <f>INDEX('Full Calculations (World)'!BQ:BQ,MATCH(Asia!$A37,'Full Calculations (World)'!$A:$A,0))</f>
        <v>0.15976609518779994</v>
      </c>
      <c r="D37" s="46">
        <f>INDEX('Full Calculations (World)'!BR:BR,MATCH(Asia!$A37,'Full Calculations (World)'!$A:$A,0))</f>
        <v>0.22714120031444057</v>
      </c>
      <c r="E37" s="20" t="str">
        <f>INDEX('Full Calculations (World)'!BS:BS,MATCH(Asia!$A37,'Full Calculations (World)'!$A:$A,0))</f>
        <v/>
      </c>
      <c r="F37" s="20" t="str">
        <f>INDEX('Full Calculations (World)'!BT:BT,MATCH(Asia!$A37,'Full Calculations (World)'!$A:$A,0))</f>
        <v/>
      </c>
      <c r="G37" s="46" t="str">
        <f>INDEX('Full Calculations (World)'!BU:BU,MATCH(Asia!$A37,'Full Calculations (World)'!$A:$A,0))</f>
        <v/>
      </c>
      <c r="H37" s="20" t="str">
        <f>INDEX('Full Calculations (World)'!BV:BV,MATCH(Asia!$A37,'Full Calculations (World)'!$A:$A,0))</f>
        <v/>
      </c>
      <c r="I37" s="20" t="str">
        <f>INDEX('Full Calculations (World)'!BW:BW,MATCH(Asia!$A37,'Full Calculations (World)'!$A:$A,0))</f>
        <v/>
      </c>
      <c r="J37" s="46" t="str">
        <f>INDEX('Full Calculations (World)'!BX:BX,MATCH(Asia!$A37,'Full Calculations (World)'!$A:$A,0))</f>
        <v/>
      </c>
      <c r="K37" s="20" t="str">
        <f>INDEX('Full Calculations (World)'!BY:BY,MATCH(Asia!$A37,'Full Calculations (World)'!$A:$A,0))</f>
        <v/>
      </c>
      <c r="L37" s="20" t="str">
        <f>INDEX('Full Calculations (World)'!BZ:BZ,MATCH(Asia!$A37,'Full Calculations (World)'!$A:$A,0))</f>
        <v/>
      </c>
      <c r="M37" s="46" t="str">
        <f>INDEX('Full Calculations (World)'!CA:CA,MATCH(Asia!$A37,'Full Calculations (World)'!$A:$A,0))</f>
        <v/>
      </c>
      <c r="N37" s="20" t="str">
        <f>INDEX('Full Calculations (World)'!CB:CB,MATCH(Asia!$A37,'Full Calculations (World)'!$A:$A,0))</f>
        <v/>
      </c>
      <c r="O37" s="20" t="str">
        <f>INDEX('Full Calculations (World)'!CC:CC,MATCH(Asia!$A37,'Full Calculations (World)'!$A:$A,0))</f>
        <v/>
      </c>
      <c r="P37" s="46" t="str">
        <f>INDEX('Full Calculations (World)'!CD:CD,MATCH(Asia!$A37,'Full Calculations (World)'!$A:$A,0))</f>
        <v/>
      </c>
      <c r="Q37" s="20" t="str">
        <f>INDEX('Full Calculations (World)'!CE:CE,MATCH(Asia!$A37,'Full Calculations (World)'!$A:$A,0))</f>
        <v/>
      </c>
      <c r="R37" s="20" t="str">
        <f>INDEX('Full Calculations (World)'!CF:CF,MATCH(Asia!$A37,'Full Calculations (World)'!$A:$A,0))</f>
        <v/>
      </c>
      <c r="S37" s="46" t="str">
        <f>INDEX('Full Calculations (World)'!CG:CG,MATCH(Asia!$A37,'Full Calculations (World)'!$A:$A,0))</f>
        <v/>
      </c>
    </row>
    <row r="38" spans="1:19" x14ac:dyDescent="0.45">
      <c r="A38" s="80" t="s">
        <v>214</v>
      </c>
      <c r="B38" s="20">
        <f>INDEX('Full Calculations (World)'!BP:BP,MATCH(Asia!$A38,'Full Calculations (World)'!$A:$A,0))</f>
        <v>0.27154735347799663</v>
      </c>
      <c r="C38" s="20">
        <f>INDEX('Full Calculations (World)'!BQ:BQ,MATCH(Asia!$A38,'Full Calculations (World)'!$A:$A,0))</f>
        <v>2.4314342635749053E-2</v>
      </c>
      <c r="D38" s="46">
        <f>INDEX('Full Calculations (World)'!BR:BR,MATCH(Asia!$A38,'Full Calculations (World)'!$A:$A,0))</f>
        <v>0.78644338118022306</v>
      </c>
      <c r="E38" s="20">
        <f>INDEX('Full Calculations (World)'!BS:BS,MATCH(Asia!$A38,'Full Calculations (World)'!$A:$A,0))</f>
        <v>0.61990801576872534</v>
      </c>
      <c r="F38" s="20">
        <f>INDEX('Full Calculations (World)'!BT:BT,MATCH(Asia!$A38,'Full Calculations (World)'!$A:$A,0))</f>
        <v>4.9419271834755252E-2</v>
      </c>
      <c r="G38" s="46">
        <f>INDEX('Full Calculations (World)'!BU:BU,MATCH(Asia!$A38,'Full Calculations (World)'!$A:$A,0))</f>
        <v>0.61731900223078484</v>
      </c>
      <c r="H38" s="20">
        <f>INDEX('Full Calculations (World)'!BV:BV,MATCH(Asia!$A38,'Full Calculations (World)'!$A:$A,0))</f>
        <v>0.73677396813978246</v>
      </c>
      <c r="I38" s="20">
        <f>INDEX('Full Calculations (World)'!BW:BW,MATCH(Asia!$A38,'Full Calculations (World)'!$A:$A,0))</f>
        <v>5.6755045614758082E-2</v>
      </c>
      <c r="J38" s="46">
        <f>INDEX('Full Calculations (World)'!BX:BX,MATCH(Asia!$A38,'Full Calculations (World)'!$A:$A,0))</f>
        <v>0.57578016388112752</v>
      </c>
      <c r="K38" s="20">
        <f>INDEX('Full Calculations (World)'!BY:BY,MATCH(Asia!$A38,'Full Calculations (World)'!$A:$A,0))</f>
        <v>1.1159397163067668</v>
      </c>
      <c r="L38" s="20">
        <f>INDEX('Full Calculations (World)'!BZ:BZ,MATCH(Asia!$A38,'Full Calculations (World)'!$A:$A,0))</f>
        <v>7.7830152842437883E-2</v>
      </c>
      <c r="M38" s="46">
        <f>INDEX('Full Calculations (World)'!CA:CA,MATCH(Asia!$A38,'Full Calculations (World)'!$A:$A,0))</f>
        <v>0.4726032562711352</v>
      </c>
      <c r="N38" s="20" t="str">
        <f>INDEX('Full Calculations (World)'!CB:CB,MATCH(Asia!$A38,'Full Calculations (World)'!$A:$A,0))</f>
        <v/>
      </c>
      <c r="O38" s="20" t="str">
        <f>INDEX('Full Calculations (World)'!CC:CC,MATCH(Asia!$A38,'Full Calculations (World)'!$A:$A,0))</f>
        <v/>
      </c>
      <c r="P38" s="46" t="str">
        <f>INDEX('Full Calculations (World)'!CD:CD,MATCH(Asia!$A38,'Full Calculations (World)'!$A:$A,0))</f>
        <v/>
      </c>
      <c r="Q38" s="20" t="str">
        <f>INDEX('Full Calculations (World)'!CE:CE,MATCH(Asia!$A38,'Full Calculations (World)'!$A:$A,0))</f>
        <v/>
      </c>
      <c r="R38" s="20" t="str">
        <f>INDEX('Full Calculations (World)'!CF:CF,MATCH(Asia!$A38,'Full Calculations (World)'!$A:$A,0))</f>
        <v/>
      </c>
      <c r="S38" s="46" t="str">
        <f>INDEX('Full Calculations (World)'!CG:CG,MATCH(Asia!$A38,'Full Calculations (World)'!$A:$A,0))</f>
        <v/>
      </c>
    </row>
    <row r="39" spans="1:19" x14ac:dyDescent="0.45">
      <c r="A39" s="80" t="s">
        <v>219</v>
      </c>
      <c r="B39" s="20">
        <f>INDEX('Full Calculations (World)'!BP:BP,MATCH(Asia!$A39,'Full Calculations (World)'!$A:$A,0))</f>
        <v>6.4629117599088879</v>
      </c>
      <c r="C39" s="20">
        <f>INDEX('Full Calculations (World)'!BQ:BQ,MATCH(Asia!$A39,'Full Calculations (World)'!$A:$A,0))</f>
        <v>0.22261812741415854</v>
      </c>
      <c r="D39" s="46">
        <f>INDEX('Full Calculations (World)'!BR:BR,MATCH(Asia!$A39,'Full Calculations (World)'!$A:$A,0))</f>
        <v>0.13399595656109012</v>
      </c>
      <c r="E39" s="20">
        <f>INDEX('Full Calculations (World)'!BS:BS,MATCH(Asia!$A39,'Full Calculations (World)'!$A:$A,0))</f>
        <v>296.35993507578439</v>
      </c>
      <c r="F39" s="20">
        <f>INDEX('Full Calculations (World)'!BT:BT,MATCH(Asia!$A39,'Full Calculations (World)'!$A:$A,0))</f>
        <v>0.76737311922324869</v>
      </c>
      <c r="G39" s="46">
        <f>INDEX('Full Calculations (World)'!BU:BU,MATCH(Asia!$A39,'Full Calculations (World)'!$A:$A,0))</f>
        <v>3.3629278259868552E-3</v>
      </c>
      <c r="H39" s="20">
        <f>INDEX('Full Calculations (World)'!BV:BV,MATCH(Asia!$A39,'Full Calculations (World)'!$A:$A,0))</f>
        <v>55.25774170058034</v>
      </c>
      <c r="I39" s="20">
        <f>INDEX('Full Calculations (World)'!BW:BW,MATCH(Asia!$A39,'Full Calculations (World)'!$A:$A,0))</f>
        <v>0.49629846177065384</v>
      </c>
      <c r="J39" s="46">
        <f>INDEX('Full Calculations (World)'!BX:BX,MATCH(Asia!$A39,'Full Calculations (World)'!$A:$A,0))</f>
        <v>1.7775331354789953E-2</v>
      </c>
      <c r="K39" s="20">
        <f>INDEX('Full Calculations (World)'!BY:BY,MATCH(Asia!$A39,'Full Calculations (World)'!$A:$A,0))</f>
        <v>6.5735475896384772</v>
      </c>
      <c r="L39" s="20">
        <f>INDEX('Full Calculations (World)'!BZ:BZ,MATCH(Asia!$A39,'Full Calculations (World)'!$A:$A,0))</f>
        <v>0.22441864956354851</v>
      </c>
      <c r="M39" s="46">
        <f>INDEX('Full Calculations (World)'!CA:CA,MATCH(Asia!$A39,'Full Calculations (World)'!$A:$A,0))</f>
        <v>0.13203851803454963</v>
      </c>
      <c r="N39" s="20">
        <f>INDEX('Full Calculations (World)'!CB:CB,MATCH(Asia!$A39,'Full Calculations (World)'!$A:$A,0))</f>
        <v>0.40451388889957673</v>
      </c>
      <c r="O39" s="20">
        <f>INDEX('Full Calculations (World)'!CC:CC,MATCH(Asia!$A39,'Full Calculations (World)'!$A:$A,0))</f>
        <v>3.4552665080528788E-2</v>
      </c>
      <c r="P39" s="46">
        <f>INDEX('Full Calculations (World)'!CD:CD,MATCH(Asia!$A39,'Full Calculations (World)'!$A:$A,0))</f>
        <v>0.71199011124303691</v>
      </c>
      <c r="Q39" s="20" t="str">
        <f>INDEX('Full Calculations (World)'!CE:CE,MATCH(Asia!$A39,'Full Calculations (World)'!$A:$A,0))</f>
        <v/>
      </c>
      <c r="R39" s="20" t="str">
        <f>INDEX('Full Calculations (World)'!CF:CF,MATCH(Asia!$A39,'Full Calculations (World)'!$A:$A,0))</f>
        <v/>
      </c>
      <c r="S39" s="46" t="str">
        <f>INDEX('Full Calculations (World)'!CG:CG,MATCH(Asia!$A39,'Full Calculations (World)'!$A:$A,0))</f>
        <v/>
      </c>
    </row>
    <row r="40" spans="1:19" x14ac:dyDescent="0.45">
      <c r="A40" s="80" t="s">
        <v>220</v>
      </c>
      <c r="B40" s="20">
        <f>INDEX('Full Calculations (World)'!BP:BP,MATCH(Asia!$A40,'Full Calculations (World)'!$A:$A,0))</f>
        <v>0.93003424668719692</v>
      </c>
      <c r="C40" s="20">
        <f>INDEX('Full Calculations (World)'!BQ:BQ,MATCH(Asia!$A40,'Full Calculations (World)'!$A:$A,0))</f>
        <v>6.7963725117823559E-2</v>
      </c>
      <c r="D40" s="46">
        <f>INDEX('Full Calculations (World)'!BR:BR,MATCH(Asia!$A40,'Full Calculations (World)'!$A:$A,0))</f>
        <v>0.51812552120069777</v>
      </c>
      <c r="E40" s="20" t="str">
        <f>INDEX('Full Calculations (World)'!BS:BS,MATCH(Asia!$A40,'Full Calculations (World)'!$A:$A,0))</f>
        <v/>
      </c>
      <c r="F40" s="20" t="str">
        <f>INDEX('Full Calculations (World)'!BT:BT,MATCH(Asia!$A40,'Full Calculations (World)'!$A:$A,0))</f>
        <v/>
      </c>
      <c r="G40" s="46" t="str">
        <f>INDEX('Full Calculations (World)'!BU:BU,MATCH(Asia!$A40,'Full Calculations (World)'!$A:$A,0))</f>
        <v/>
      </c>
      <c r="H40" s="20" t="str">
        <f>INDEX('Full Calculations (World)'!BV:BV,MATCH(Asia!$A40,'Full Calculations (World)'!$A:$A,0))</f>
        <v/>
      </c>
      <c r="I40" s="20" t="str">
        <f>INDEX('Full Calculations (World)'!BW:BW,MATCH(Asia!$A40,'Full Calculations (World)'!$A:$A,0))</f>
        <v/>
      </c>
      <c r="J40" s="46" t="str">
        <f>INDEX('Full Calculations (World)'!BX:BX,MATCH(Asia!$A40,'Full Calculations (World)'!$A:$A,0))</f>
        <v/>
      </c>
      <c r="K40" s="20" t="str">
        <f>INDEX('Full Calculations (World)'!BY:BY,MATCH(Asia!$A40,'Full Calculations (World)'!$A:$A,0))</f>
        <v/>
      </c>
      <c r="L40" s="20" t="str">
        <f>INDEX('Full Calculations (World)'!BZ:BZ,MATCH(Asia!$A40,'Full Calculations (World)'!$A:$A,0))</f>
        <v/>
      </c>
      <c r="M40" s="46" t="str">
        <f>INDEX('Full Calculations (World)'!CA:CA,MATCH(Asia!$A40,'Full Calculations (World)'!$A:$A,0))</f>
        <v/>
      </c>
      <c r="N40" s="20" t="str">
        <f>INDEX('Full Calculations (World)'!CB:CB,MATCH(Asia!$A40,'Full Calculations (World)'!$A:$A,0))</f>
        <v/>
      </c>
      <c r="O40" s="20" t="str">
        <f>INDEX('Full Calculations (World)'!CC:CC,MATCH(Asia!$A40,'Full Calculations (World)'!$A:$A,0))</f>
        <v/>
      </c>
      <c r="P40" s="46" t="str">
        <f>INDEX('Full Calculations (World)'!CD:CD,MATCH(Asia!$A40,'Full Calculations (World)'!$A:$A,0))</f>
        <v/>
      </c>
      <c r="Q40" s="20" t="str">
        <f>INDEX('Full Calculations (World)'!CE:CE,MATCH(Asia!$A40,'Full Calculations (World)'!$A:$A,0))</f>
        <v/>
      </c>
      <c r="R40" s="20" t="str">
        <f>INDEX('Full Calculations (World)'!CF:CF,MATCH(Asia!$A40,'Full Calculations (World)'!$A:$A,0))</f>
        <v/>
      </c>
      <c r="S40" s="46" t="str">
        <f>INDEX('Full Calculations (World)'!CG:CG,MATCH(Asia!$A40,'Full Calculations (World)'!$A:$A,0))</f>
        <v/>
      </c>
    </row>
    <row r="41" spans="1:19" x14ac:dyDescent="0.45">
      <c r="A41" s="80" t="s">
        <v>224</v>
      </c>
      <c r="B41" s="20">
        <f>INDEX('Full Calculations (World)'!BP:BP,MATCH(Asia!$A41,'Full Calculations (World)'!$A:$A,0))</f>
        <v>1.0141476228475459</v>
      </c>
      <c r="C41" s="20">
        <f>INDEX('Full Calculations (World)'!BQ:BQ,MATCH(Asia!$A41,'Full Calculations (World)'!$A:$A,0))</f>
        <v>7.2529212267506527E-2</v>
      </c>
      <c r="D41" s="46">
        <f>INDEX('Full Calculations (World)'!BR:BR,MATCH(Asia!$A41,'Full Calculations (World)'!$A:$A,0))</f>
        <v>0.49648793795274443</v>
      </c>
      <c r="E41" s="20" t="str">
        <f>INDEX('Full Calculations (World)'!BS:BS,MATCH(Asia!$A41,'Full Calculations (World)'!$A:$A,0))</f>
        <v/>
      </c>
      <c r="F41" s="20" t="str">
        <f>INDEX('Full Calculations (World)'!BT:BT,MATCH(Asia!$A41,'Full Calculations (World)'!$A:$A,0))</f>
        <v/>
      </c>
      <c r="G41" s="46" t="str">
        <f>INDEX('Full Calculations (World)'!BU:BU,MATCH(Asia!$A41,'Full Calculations (World)'!$A:$A,0))</f>
        <v/>
      </c>
      <c r="H41" s="20" t="str">
        <f>INDEX('Full Calculations (World)'!BV:BV,MATCH(Asia!$A41,'Full Calculations (World)'!$A:$A,0))</f>
        <v/>
      </c>
      <c r="I41" s="20" t="str">
        <f>INDEX('Full Calculations (World)'!BW:BW,MATCH(Asia!$A41,'Full Calculations (World)'!$A:$A,0))</f>
        <v/>
      </c>
      <c r="J41" s="46" t="str">
        <f>INDEX('Full Calculations (World)'!BX:BX,MATCH(Asia!$A41,'Full Calculations (World)'!$A:$A,0))</f>
        <v/>
      </c>
      <c r="K41" s="20" t="str">
        <f>INDEX('Full Calculations (World)'!BY:BY,MATCH(Asia!$A41,'Full Calculations (World)'!$A:$A,0))</f>
        <v/>
      </c>
      <c r="L41" s="20" t="str">
        <f>INDEX('Full Calculations (World)'!BZ:BZ,MATCH(Asia!$A41,'Full Calculations (World)'!$A:$A,0))</f>
        <v/>
      </c>
      <c r="M41" s="46" t="str">
        <f>INDEX('Full Calculations (World)'!CA:CA,MATCH(Asia!$A41,'Full Calculations (World)'!$A:$A,0))</f>
        <v/>
      </c>
      <c r="N41" s="20" t="str">
        <f>INDEX('Full Calculations (World)'!CB:CB,MATCH(Asia!$A41,'Full Calculations (World)'!$A:$A,0))</f>
        <v/>
      </c>
      <c r="O41" s="20" t="str">
        <f>INDEX('Full Calculations (World)'!CC:CC,MATCH(Asia!$A41,'Full Calculations (World)'!$A:$A,0))</f>
        <v/>
      </c>
      <c r="P41" s="46" t="str">
        <f>INDEX('Full Calculations (World)'!CD:CD,MATCH(Asia!$A41,'Full Calculations (World)'!$A:$A,0))</f>
        <v/>
      </c>
      <c r="Q41" s="20" t="str">
        <f>INDEX('Full Calculations (World)'!CE:CE,MATCH(Asia!$A41,'Full Calculations (World)'!$A:$A,0))</f>
        <v/>
      </c>
      <c r="R41" s="20" t="str">
        <f>INDEX('Full Calculations (World)'!CF:CF,MATCH(Asia!$A41,'Full Calculations (World)'!$A:$A,0))</f>
        <v/>
      </c>
      <c r="S41" s="46" t="str">
        <f>INDEX('Full Calculations (World)'!CG:CG,MATCH(Asia!$A41,'Full Calculations (World)'!$A:$A,0))</f>
        <v/>
      </c>
    </row>
    <row r="42" spans="1:19" x14ac:dyDescent="0.45">
      <c r="A42" s="80" t="s">
        <v>228</v>
      </c>
      <c r="B42" s="20">
        <f>INDEX('Full Calculations (World)'!BP:BP,MATCH(Asia!$A42,'Full Calculations (World)'!$A:$A,0))</f>
        <v>3.1080131215575237</v>
      </c>
      <c r="C42" s="20">
        <f>INDEX('Full Calculations (World)'!BQ:BQ,MATCH(Asia!$A42,'Full Calculations (World)'!$A:$A,0))</f>
        <v>0.15176315742179858</v>
      </c>
      <c r="D42" s="46">
        <f>INDEX('Full Calculations (World)'!BR:BR,MATCH(Asia!$A42,'Full Calculations (World)'!$A:$A,0))</f>
        <v>0.24342668107663132</v>
      </c>
      <c r="E42" s="20" t="str">
        <f>INDEX('Full Calculations (World)'!BS:BS,MATCH(Asia!$A42,'Full Calculations (World)'!$A:$A,0))</f>
        <v/>
      </c>
      <c r="F42" s="20" t="str">
        <f>INDEX('Full Calculations (World)'!BT:BT,MATCH(Asia!$A42,'Full Calculations (World)'!$A:$A,0))</f>
        <v/>
      </c>
      <c r="G42" s="46" t="str">
        <f>INDEX('Full Calculations (World)'!BU:BU,MATCH(Asia!$A42,'Full Calculations (World)'!$A:$A,0))</f>
        <v/>
      </c>
      <c r="H42" s="20" t="str">
        <f>INDEX('Full Calculations (World)'!BV:BV,MATCH(Asia!$A42,'Full Calculations (World)'!$A:$A,0))</f>
        <v/>
      </c>
      <c r="I42" s="20" t="str">
        <f>INDEX('Full Calculations (World)'!BW:BW,MATCH(Asia!$A42,'Full Calculations (World)'!$A:$A,0))</f>
        <v/>
      </c>
      <c r="J42" s="46" t="str">
        <f>INDEX('Full Calculations (World)'!BX:BX,MATCH(Asia!$A42,'Full Calculations (World)'!$A:$A,0))</f>
        <v/>
      </c>
      <c r="K42" s="20" t="str">
        <f>INDEX('Full Calculations (World)'!BY:BY,MATCH(Asia!$A42,'Full Calculations (World)'!$A:$A,0))</f>
        <v/>
      </c>
      <c r="L42" s="20" t="str">
        <f>INDEX('Full Calculations (World)'!BZ:BZ,MATCH(Asia!$A42,'Full Calculations (World)'!$A:$A,0))</f>
        <v/>
      </c>
      <c r="M42" s="46" t="str">
        <f>INDEX('Full Calculations (World)'!CA:CA,MATCH(Asia!$A42,'Full Calculations (World)'!$A:$A,0))</f>
        <v/>
      </c>
      <c r="N42" s="20" t="str">
        <f>INDEX('Full Calculations (World)'!CB:CB,MATCH(Asia!$A42,'Full Calculations (World)'!$A:$A,0))</f>
        <v/>
      </c>
      <c r="O42" s="20" t="str">
        <f>INDEX('Full Calculations (World)'!CC:CC,MATCH(Asia!$A42,'Full Calculations (World)'!$A:$A,0))</f>
        <v/>
      </c>
      <c r="P42" s="46" t="str">
        <f>INDEX('Full Calculations (World)'!CD:CD,MATCH(Asia!$A42,'Full Calculations (World)'!$A:$A,0))</f>
        <v/>
      </c>
      <c r="Q42" s="20" t="str">
        <f>INDEX('Full Calculations (World)'!CE:CE,MATCH(Asia!$A42,'Full Calculations (World)'!$A:$A,0))</f>
        <v/>
      </c>
      <c r="R42" s="20" t="str">
        <f>INDEX('Full Calculations (World)'!CF:CF,MATCH(Asia!$A42,'Full Calculations (World)'!$A:$A,0))</f>
        <v/>
      </c>
      <c r="S42" s="46" t="str">
        <f>INDEX('Full Calculations (World)'!CG:CG,MATCH(Asia!$A42,'Full Calculations (World)'!$A:$A,0))</f>
        <v/>
      </c>
    </row>
    <row r="43" spans="1:19" x14ac:dyDescent="0.45">
      <c r="A43" s="80" t="s">
        <v>230</v>
      </c>
      <c r="B43" s="20">
        <f>INDEX('Full Calculations (World)'!BP:BP,MATCH(Asia!$A43,'Full Calculations (World)'!$A:$A,0))</f>
        <v>0.87602486619903464</v>
      </c>
      <c r="C43" s="20">
        <f>INDEX('Full Calculations (World)'!BQ:BQ,MATCH(Asia!$A43,'Full Calculations (World)'!$A:$A,0))</f>
        <v>6.4936859489967302E-2</v>
      </c>
      <c r="D43" s="46">
        <f>INDEX('Full Calculations (World)'!BR:BR,MATCH(Asia!$A43,'Full Calculations (World)'!$A:$A,0))</f>
        <v>0.53304197509176632</v>
      </c>
      <c r="E43" s="20">
        <f>INDEX('Full Calculations (World)'!BS:BS,MATCH(Asia!$A43,'Full Calculations (World)'!$A:$A,0))</f>
        <v>4.7893234479203057</v>
      </c>
      <c r="F43" s="20">
        <f>INDEX('Full Calculations (World)'!BT:BT,MATCH(Asia!$A43,'Full Calculations (World)'!$A:$A,0))</f>
        <v>0.19196301876807409</v>
      </c>
      <c r="G43" s="46">
        <f>INDEX('Full Calculations (World)'!BU:BU,MATCH(Asia!$A43,'Full Calculations (World)'!$A:$A,0))</f>
        <v>0.17273175509985181</v>
      </c>
      <c r="H43" s="20" t="str">
        <f>INDEX('Full Calculations (World)'!BV:BV,MATCH(Asia!$A43,'Full Calculations (World)'!$A:$A,0))</f>
        <v/>
      </c>
      <c r="I43" s="20" t="str">
        <f>INDEX('Full Calculations (World)'!BW:BW,MATCH(Asia!$A43,'Full Calculations (World)'!$A:$A,0))</f>
        <v/>
      </c>
      <c r="J43" s="46" t="str">
        <f>INDEX('Full Calculations (World)'!BX:BX,MATCH(Asia!$A43,'Full Calculations (World)'!$A:$A,0))</f>
        <v/>
      </c>
      <c r="K43" s="20" t="str">
        <f>INDEX('Full Calculations (World)'!BY:BY,MATCH(Asia!$A43,'Full Calculations (World)'!$A:$A,0))</f>
        <v/>
      </c>
      <c r="L43" s="20" t="str">
        <f>INDEX('Full Calculations (World)'!BZ:BZ,MATCH(Asia!$A43,'Full Calculations (World)'!$A:$A,0))</f>
        <v/>
      </c>
      <c r="M43" s="46" t="str">
        <f>INDEX('Full Calculations (World)'!CA:CA,MATCH(Asia!$A43,'Full Calculations (World)'!$A:$A,0))</f>
        <v/>
      </c>
      <c r="N43" s="20" t="str">
        <f>INDEX('Full Calculations (World)'!CB:CB,MATCH(Asia!$A43,'Full Calculations (World)'!$A:$A,0))</f>
        <v/>
      </c>
      <c r="O43" s="20" t="str">
        <f>INDEX('Full Calculations (World)'!CC:CC,MATCH(Asia!$A43,'Full Calculations (World)'!$A:$A,0))</f>
        <v/>
      </c>
      <c r="P43" s="46" t="str">
        <f>INDEX('Full Calculations (World)'!CD:CD,MATCH(Asia!$A43,'Full Calculations (World)'!$A:$A,0))</f>
        <v/>
      </c>
      <c r="Q43" s="20" t="str">
        <f>INDEX('Full Calculations (World)'!CE:CE,MATCH(Asia!$A43,'Full Calculations (World)'!$A:$A,0))</f>
        <v/>
      </c>
      <c r="R43" s="20" t="str">
        <f>INDEX('Full Calculations (World)'!CF:CF,MATCH(Asia!$A43,'Full Calculations (World)'!$A:$A,0))</f>
        <v/>
      </c>
      <c r="S43" s="46" t="str">
        <f>INDEX('Full Calculations (World)'!CG:CG,MATCH(Asia!$A43,'Full Calculations (World)'!$A:$A,0))</f>
        <v/>
      </c>
    </row>
    <row r="44" spans="1:19" x14ac:dyDescent="0.45">
      <c r="A44" s="30" t="s">
        <v>290</v>
      </c>
      <c r="B44" s="27">
        <f>INDEX('Full Calculations (World)'!BP:BP,MATCH(Asia!$A44,'Full Calculations (World)'!$A:$A,0))</f>
        <v>1.7476436410460856</v>
      </c>
      <c r="C44" s="27">
        <f>INDEX('Full Calculations (World)'!BQ:BQ,MATCH(Asia!$A44,'Full Calculations (World)'!$A:$A,0))</f>
        <v>0.10635891713025791</v>
      </c>
      <c r="D44" s="48">
        <f>INDEX('Full Calculations (World)'!BR:BR,MATCH(Asia!$A44,'Full Calculations (World)'!$A:$A,0))</f>
        <v>0.36394821550413248</v>
      </c>
      <c r="E44" s="27" t="str">
        <f>INDEX('Full Calculations (World)'!BS:BS,MATCH(Asia!$A44,'Full Calculations (World)'!$A:$A,0))</f>
        <v/>
      </c>
      <c r="F44" s="27" t="str">
        <f>INDEX('Full Calculations (World)'!BT:BT,MATCH(Asia!$A44,'Full Calculations (World)'!$A:$A,0))</f>
        <v/>
      </c>
      <c r="G44" s="48" t="str">
        <f>INDEX('Full Calculations (World)'!BU:BU,MATCH(Asia!$A44,'Full Calculations (World)'!$A:$A,0))</f>
        <v/>
      </c>
      <c r="H44" s="27" t="str">
        <f>INDEX('Full Calculations (World)'!BV:BV,MATCH(Asia!$A44,'Full Calculations (World)'!$A:$A,0))</f>
        <v/>
      </c>
      <c r="I44" s="27" t="str">
        <f>INDEX('Full Calculations (World)'!BW:BW,MATCH(Asia!$A44,'Full Calculations (World)'!$A:$A,0))</f>
        <v/>
      </c>
      <c r="J44" s="48" t="str">
        <f>INDEX('Full Calculations (World)'!BX:BX,MATCH(Asia!$A44,'Full Calculations (World)'!$A:$A,0))</f>
        <v/>
      </c>
      <c r="K44" s="27" t="str">
        <f>INDEX('Full Calculations (World)'!BY:BY,MATCH(Asia!$A44,'Full Calculations (World)'!$A:$A,0))</f>
        <v/>
      </c>
      <c r="L44" s="27" t="str">
        <f>INDEX('Full Calculations (World)'!BZ:BZ,MATCH(Asia!$A44,'Full Calculations (World)'!$A:$A,0))</f>
        <v/>
      </c>
      <c r="M44" s="48" t="str">
        <f>INDEX('Full Calculations (World)'!CA:CA,MATCH(Asia!$A44,'Full Calculations (World)'!$A:$A,0))</f>
        <v/>
      </c>
      <c r="N44" s="27" t="str">
        <f>INDEX('Full Calculations (World)'!CB:CB,MATCH(Asia!$A44,'Full Calculations (World)'!$A:$A,0))</f>
        <v/>
      </c>
      <c r="O44" s="27" t="str">
        <f>INDEX('Full Calculations (World)'!CC:CC,MATCH(Asia!$A44,'Full Calculations (World)'!$A:$A,0))</f>
        <v/>
      </c>
      <c r="P44" s="48" t="str">
        <f>INDEX('Full Calculations (World)'!CD:CD,MATCH(Asia!$A44,'Full Calculations (World)'!$A:$A,0))</f>
        <v/>
      </c>
      <c r="Q44" s="27" t="str">
        <f>INDEX('Full Calculations (World)'!CE:CE,MATCH(Asia!$A44,'Full Calculations (World)'!$A:$A,0))</f>
        <v/>
      </c>
      <c r="R44" s="27" t="str">
        <f>INDEX('Full Calculations (World)'!CF:CF,MATCH(Asia!$A44,'Full Calculations (World)'!$A:$A,0))</f>
        <v/>
      </c>
      <c r="S44" s="48" t="str">
        <f>INDEX('Full Calculations (World)'!CG:CG,MATCH(Asia!$A44,'Full Calculations (World)'!$A:$A,0))</f>
        <v/>
      </c>
    </row>
  </sheetData>
  <autoFilter ref="A2:S2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5"/>
  <sheetViews>
    <sheetView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P5" sqref="P5"/>
    </sheetView>
  </sheetViews>
  <sheetFormatPr defaultRowHeight="14.25" x14ac:dyDescent="0.45"/>
  <cols>
    <col min="1" max="1" width="23.19921875" bestFit="1" customWidth="1"/>
    <col min="2" max="2" width="21.796875" style="4" bestFit="1" customWidth="1"/>
    <col min="3" max="3" width="14.265625" style="4" bestFit="1" customWidth="1"/>
    <col min="4" max="4" width="25.19921875" style="10" customWidth="1"/>
    <col min="5" max="5" width="21.796875" style="4" bestFit="1" customWidth="1"/>
    <col min="6" max="6" width="14.265625" style="4" bestFit="1" customWidth="1"/>
    <col min="7" max="7" width="25.19921875" style="4" customWidth="1"/>
    <col min="8" max="8" width="21.796875" style="4" bestFit="1" customWidth="1"/>
    <col min="9" max="9" width="14.265625" style="4" bestFit="1" customWidth="1"/>
    <col min="10" max="10" width="25.19921875" style="4" customWidth="1"/>
    <col min="11" max="11" width="21.796875" style="4" bestFit="1" customWidth="1"/>
    <col min="12" max="12" width="14.265625" style="4" bestFit="1" customWidth="1"/>
    <col min="13" max="13" width="25.19921875" style="4" customWidth="1"/>
    <col min="14" max="14" width="21.796875" style="4" bestFit="1" customWidth="1"/>
    <col min="15" max="15" width="14.265625" style="4" bestFit="1" customWidth="1"/>
    <col min="16" max="16" width="25.19921875" style="4" customWidth="1"/>
    <col min="17" max="17" width="21.796875" style="4" bestFit="1" customWidth="1"/>
    <col min="18" max="18" width="14.265625" style="4" bestFit="1" customWidth="1"/>
    <col min="19" max="19" width="25.19921875" style="4" customWidth="1"/>
  </cols>
  <sheetData>
    <row r="1" spans="1:19" x14ac:dyDescent="0.45">
      <c r="A1" s="2"/>
      <c r="B1" s="65" t="s">
        <v>255</v>
      </c>
      <c r="C1" s="66"/>
      <c r="D1" s="67"/>
      <c r="E1" s="65" t="s">
        <v>257</v>
      </c>
      <c r="F1" s="66"/>
      <c r="G1" s="68"/>
      <c r="H1" s="65" t="s">
        <v>259</v>
      </c>
      <c r="I1" s="66"/>
      <c r="J1" s="68"/>
      <c r="K1" s="65" t="s">
        <v>261</v>
      </c>
      <c r="L1" s="66"/>
      <c r="M1" s="68"/>
      <c r="N1" s="65" t="s">
        <v>262</v>
      </c>
      <c r="O1" s="66"/>
      <c r="P1" s="68"/>
      <c r="Q1" s="65" t="s">
        <v>265</v>
      </c>
      <c r="R1" s="66"/>
      <c r="S1" s="68"/>
    </row>
    <row r="2" spans="1:19" ht="28.25" customHeight="1" thickBot="1" x14ac:dyDescent="0.5">
      <c r="A2" s="78" t="s">
        <v>235</v>
      </c>
      <c r="B2" s="55" t="s">
        <v>254</v>
      </c>
      <c r="C2" s="56" t="s">
        <v>253</v>
      </c>
      <c r="D2" s="59" t="s">
        <v>256</v>
      </c>
      <c r="E2" s="55" t="s">
        <v>254</v>
      </c>
      <c r="F2" s="56" t="s">
        <v>253</v>
      </c>
      <c r="G2" s="76" t="s">
        <v>258</v>
      </c>
      <c r="H2" s="55" t="s">
        <v>254</v>
      </c>
      <c r="I2" s="56" t="s">
        <v>253</v>
      </c>
      <c r="J2" s="76" t="s">
        <v>260</v>
      </c>
      <c r="K2" s="55" t="s">
        <v>254</v>
      </c>
      <c r="L2" s="56" t="s">
        <v>253</v>
      </c>
      <c r="M2" s="76" t="s">
        <v>263</v>
      </c>
      <c r="N2" s="55" t="s">
        <v>254</v>
      </c>
      <c r="O2" s="56" t="s">
        <v>253</v>
      </c>
      <c r="P2" s="76" t="s">
        <v>264</v>
      </c>
      <c r="Q2" s="55" t="s">
        <v>254</v>
      </c>
      <c r="R2" s="56" t="s">
        <v>253</v>
      </c>
      <c r="S2" s="77" t="s">
        <v>307</v>
      </c>
    </row>
    <row r="3" spans="1:19" x14ac:dyDescent="0.45">
      <c r="A3" s="80" t="s">
        <v>59</v>
      </c>
      <c r="B3" s="70">
        <f>INDEX('Full Calculations (World)'!BP:BP,MATCH(Australia!$A3,'Full Calculations (World)'!$A:$A,0))</f>
        <v>0.36554109031733129</v>
      </c>
      <c r="C3" s="70">
        <f>INDEX('Full Calculations (World)'!BQ:BQ,MATCH(Australia!$A3,'Full Calculations (World)'!$A:$A,0))</f>
        <v>3.1645474239968996E-2</v>
      </c>
      <c r="D3" s="71">
        <f>INDEX('Full Calculations (World)'!BR:BR,MATCH(Australia!$A3,'Full Calculations (World)'!$A:$A,0))</f>
        <v>0.7323104424251452</v>
      </c>
      <c r="E3" s="70">
        <f>INDEX('Full Calculations (World)'!BS:BS,MATCH(Australia!$A3,'Full Calculations (World)'!$A:$A,0))</f>
        <v>0.27780574370071709</v>
      </c>
      <c r="F3" s="70">
        <f>INDEX('Full Calculations (World)'!BT:BT,MATCH(Australia!$A3,'Full Calculations (World)'!$A:$A,0))</f>
        <v>2.4817383641692503E-2</v>
      </c>
      <c r="G3" s="71">
        <f>INDEX('Full Calculations (World)'!BU:BU,MATCH(Australia!$A3,'Full Calculations (World)'!$A:$A,0))</f>
        <v>0.78259156756006587</v>
      </c>
      <c r="H3" s="70">
        <f>INDEX('Full Calculations (World)'!BV:BV,MATCH(Australia!$A3,'Full Calculations (World)'!$A:$A,0))</f>
        <v>1.2390678941311846</v>
      </c>
      <c r="I3" s="70">
        <f>INDEX('Full Calculations (World)'!BW:BW,MATCH(Australia!$A3,'Full Calculations (World)'!$A:$A,0))</f>
        <v>8.3943701797303705E-2</v>
      </c>
      <c r="J3" s="71">
        <f>INDEX('Full Calculations (World)'!BX:BX,MATCH(Australia!$A3,'Full Calculations (World)'!$A:$A,0))</f>
        <v>0.44661441603494811</v>
      </c>
      <c r="K3" s="70">
        <f>INDEX('Full Calculations (World)'!BY:BY,MATCH(Australia!$A3,'Full Calculations (World)'!$A:$A,0))</f>
        <v>1.5391769355988765</v>
      </c>
      <c r="L3" s="70">
        <f>INDEX('Full Calculations (World)'!BZ:BZ,MATCH(Australia!$A3,'Full Calculations (World)'!$A:$A,0))</f>
        <v>9.7663685424930868E-2</v>
      </c>
      <c r="M3" s="71">
        <f>INDEX('Full Calculations (World)'!CA:CA,MATCH(Australia!$A3,'Full Calculations (World)'!$A:$A,0))</f>
        <v>0.3938284039919201</v>
      </c>
      <c r="N3" s="70">
        <f>INDEX('Full Calculations (World)'!CB:CB,MATCH(Australia!$A3,'Full Calculations (World)'!$A:$A,0))</f>
        <v>0.27437037036822032</v>
      </c>
      <c r="O3" s="70">
        <f>INDEX('Full Calculations (World)'!CC:CC,MATCH(Australia!$A3,'Full Calculations (World)'!$A:$A,0))</f>
        <v>2.4541528181518446E-2</v>
      </c>
      <c r="P3" s="71">
        <f>INDEX('Full Calculations (World)'!CD:CD,MATCH(Australia!$A3,'Full Calculations (World)'!$A:$A,0))</f>
        <v>0.78470123227288868</v>
      </c>
      <c r="Q3" s="70">
        <f>INDEX('Full Calculations (World)'!CE:CE,MATCH(Australia!$A3,'Full Calculations (World)'!$A:$A,0))</f>
        <v>0.84628008756228135</v>
      </c>
      <c r="R3" s="70">
        <f>INDEX('Full Calculations (World)'!CF:CF,MATCH(Australia!$A3,'Full Calculations (World)'!$A:$A,0))</f>
        <v>6.323620971517574E-2</v>
      </c>
      <c r="S3" s="71">
        <f>INDEX('Full Calculations (World)'!CG:CG,MATCH(Australia!$A3,'Full Calculations (World)'!$A:$A,0))</f>
        <v>0.54162962961938277</v>
      </c>
    </row>
    <row r="4" spans="1:19" x14ac:dyDescent="0.45">
      <c r="A4" s="80" t="s">
        <v>106</v>
      </c>
      <c r="B4" s="70">
        <f>INDEX('Full Calculations (World)'!BP:BP,MATCH(Australia!$A4,'Full Calculations (World)'!$A:$A,0))</f>
        <v>0.39742964178231022</v>
      </c>
      <c r="C4" s="70">
        <f>INDEX('Full Calculations (World)'!BQ:BQ,MATCH(Australia!$A4,'Full Calculations (World)'!$A:$A,0))</f>
        <v>3.4029657421444037E-2</v>
      </c>
      <c r="D4" s="72">
        <f>INDEX('Full Calculations (World)'!BR:BR,MATCH(Australia!$A4,'Full Calculations (World)'!$A:$A,0))</f>
        <v>0.71559953367282203</v>
      </c>
      <c r="E4" s="70">
        <f>INDEX('Full Calculations (World)'!BS:BS,MATCH(Australia!$A4,'Full Calculations (World)'!$A:$A,0))</f>
        <v>0.50363318321258865</v>
      </c>
      <c r="F4" s="70">
        <f>INDEX('Full Calculations (World)'!BT:BT,MATCH(Australia!$A4,'Full Calculations (World)'!$A:$A,0))</f>
        <v>4.1631704382321333E-2</v>
      </c>
      <c r="G4" s="72">
        <f>INDEX('Full Calculations (World)'!BU:BU,MATCH(Australia!$A4,'Full Calculations (World)'!$A:$A,0))</f>
        <v>0.66505582023898224</v>
      </c>
      <c r="H4" s="70">
        <f>INDEX('Full Calculations (World)'!BV:BV,MATCH(Australia!$A4,'Full Calculations (World)'!$A:$A,0))</f>
        <v>1.0403784944766579</v>
      </c>
      <c r="I4" s="70">
        <f>INDEX('Full Calculations (World)'!BW:BW,MATCH(Australia!$A4,'Full Calculations (World)'!$A:$A,0))</f>
        <v>7.3917881478878344E-2</v>
      </c>
      <c r="J4" s="72">
        <f>INDEX('Full Calculations (World)'!BX:BX,MATCH(Australia!$A4,'Full Calculations (World)'!$A:$A,0))</f>
        <v>0.4901051460339434</v>
      </c>
      <c r="K4" s="70">
        <f>INDEX('Full Calculations (World)'!BY:BY,MATCH(Australia!$A4,'Full Calculations (World)'!$A:$A,0))</f>
        <v>1.7190120099546755</v>
      </c>
      <c r="L4" s="70">
        <f>INDEX('Full Calculations (World)'!BZ:BZ,MATCH(Australia!$A4,'Full Calculations (World)'!$A:$A,0))</f>
        <v>0.10520060145196686</v>
      </c>
      <c r="M4" s="72">
        <f>INDEX('Full Calculations (World)'!CA:CA,MATCH(Australia!$A4,'Full Calculations (World)'!$A:$A,0))</f>
        <v>0.36778064838951169</v>
      </c>
      <c r="N4" s="70" t="str">
        <f>INDEX('Full Calculations (World)'!CB:CB,MATCH(Australia!$A4,'Full Calculations (World)'!$A:$A,0))</f>
        <v/>
      </c>
      <c r="O4" s="70" t="str">
        <f>INDEX('Full Calculations (World)'!CC:CC,MATCH(Australia!$A4,'Full Calculations (World)'!$A:$A,0))</f>
        <v/>
      </c>
      <c r="P4" s="72" t="str">
        <f>INDEX('Full Calculations (World)'!CD:CD,MATCH(Australia!$A4,'Full Calculations (World)'!$A:$A,0))</f>
        <v/>
      </c>
      <c r="Q4" s="70" t="str">
        <f>INDEX('Full Calculations (World)'!CE:CE,MATCH(Australia!$A4,'Full Calculations (World)'!$A:$A,0))</f>
        <v/>
      </c>
      <c r="R4" s="70" t="str">
        <f>INDEX('Full Calculations (World)'!CF:CF,MATCH(Australia!$A4,'Full Calculations (World)'!$A:$A,0))</f>
        <v/>
      </c>
      <c r="S4" s="72" t="str">
        <f>INDEX('Full Calculations (World)'!CG:CG,MATCH(Australia!$A4,'Full Calculations (World)'!$A:$A,0))</f>
        <v/>
      </c>
    </row>
    <row r="5" spans="1:19" x14ac:dyDescent="0.45">
      <c r="A5" s="80" t="s">
        <v>138</v>
      </c>
      <c r="B5" s="70">
        <f>INDEX('Full Calculations (World)'!BP:BP,MATCH(Australia!$A5,'Full Calculations (World)'!$A:$A,0))</f>
        <v>0.36187145788500596</v>
      </c>
      <c r="C5" s="70">
        <f>INDEX('Full Calculations (World)'!BQ:BQ,MATCH(Australia!$A5,'Full Calculations (World)'!$A:$A,0))</f>
        <v>3.1367903275283604E-2</v>
      </c>
      <c r="D5" s="72">
        <f>INDEX('Full Calculations (World)'!BR:BR,MATCH(Australia!$A5,'Full Calculations (World)'!$A:$A,0))</f>
        <v>0.73428369043948216</v>
      </c>
      <c r="E5" s="70" t="str">
        <f>INDEX('Full Calculations (World)'!BS:BS,MATCH(Australia!$A5,'Full Calculations (World)'!$A:$A,0))</f>
        <v/>
      </c>
      <c r="F5" s="70" t="str">
        <f>INDEX('Full Calculations (World)'!BT:BT,MATCH(Australia!$A5,'Full Calculations (World)'!$A:$A,0))</f>
        <v/>
      </c>
      <c r="G5" s="72" t="str">
        <f>INDEX('Full Calculations (World)'!BU:BU,MATCH(Australia!$A5,'Full Calculations (World)'!$A:$A,0))</f>
        <v/>
      </c>
      <c r="H5" s="70" t="str">
        <f>INDEX('Full Calculations (World)'!BV:BV,MATCH(Australia!$A5,'Full Calculations (World)'!$A:$A,0))</f>
        <v/>
      </c>
      <c r="I5" s="70" t="str">
        <f>INDEX('Full Calculations (World)'!BW:BW,MATCH(Australia!$A5,'Full Calculations (World)'!$A:$A,0))</f>
        <v/>
      </c>
      <c r="J5" s="72" t="str">
        <f>INDEX('Full Calculations (World)'!BX:BX,MATCH(Australia!$A5,'Full Calculations (World)'!$A:$A,0))</f>
        <v/>
      </c>
      <c r="K5" s="70" t="str">
        <f>INDEX('Full Calculations (World)'!BY:BY,MATCH(Australia!$A5,'Full Calculations (World)'!$A:$A,0))</f>
        <v/>
      </c>
      <c r="L5" s="70" t="str">
        <f>INDEX('Full Calculations (World)'!BZ:BZ,MATCH(Australia!$A5,'Full Calculations (World)'!$A:$A,0))</f>
        <v/>
      </c>
      <c r="M5" s="72" t="str">
        <f>INDEX('Full Calculations (World)'!CA:CA,MATCH(Australia!$A5,'Full Calculations (World)'!$A:$A,0))</f>
        <v/>
      </c>
      <c r="N5" s="70" t="str">
        <f>INDEX('Full Calculations (World)'!CB:CB,MATCH(Australia!$A5,'Full Calculations (World)'!$A:$A,0))</f>
        <v/>
      </c>
      <c r="O5" s="70" t="str">
        <f>INDEX('Full Calculations (World)'!CC:CC,MATCH(Australia!$A5,'Full Calculations (World)'!$A:$A,0))</f>
        <v/>
      </c>
      <c r="P5" s="72" t="str">
        <f>INDEX('Full Calculations (World)'!CD:CD,MATCH(Australia!$A5,'Full Calculations (World)'!$A:$A,0))</f>
        <v/>
      </c>
      <c r="Q5" s="70" t="str">
        <f>INDEX('Full Calculations (World)'!CE:CE,MATCH(Australia!$A5,'Full Calculations (World)'!$A:$A,0))</f>
        <v/>
      </c>
      <c r="R5" s="70" t="str">
        <f>INDEX('Full Calculations (World)'!CF:CF,MATCH(Australia!$A5,'Full Calculations (World)'!$A:$A,0))</f>
        <v/>
      </c>
      <c r="S5" s="72" t="str">
        <f>INDEX('Full Calculations (World)'!CG:CG,MATCH(Australia!$A5,'Full Calculations (World)'!$A:$A,0))</f>
        <v/>
      </c>
    </row>
    <row r="6" spans="1:19" x14ac:dyDescent="0.45">
      <c r="A6" s="80" t="s">
        <v>155</v>
      </c>
      <c r="B6" s="70" t="str">
        <f>INDEX('Full Calculations (World)'!BP:BP,MATCH(Australia!$A6,'Full Calculations (World)'!$A:$A,0))</f>
        <v/>
      </c>
      <c r="C6" s="70" t="str">
        <f>INDEX('Full Calculations (World)'!BQ:BQ,MATCH(Australia!$A6,'Full Calculations (World)'!$A:$A,0))</f>
        <v/>
      </c>
      <c r="D6" s="72" t="str">
        <f>INDEX('Full Calculations (World)'!BR:BR,MATCH(Australia!$A6,'Full Calculations (World)'!$A:$A,0))</f>
        <v/>
      </c>
      <c r="E6" s="70" t="str">
        <f>INDEX('Full Calculations (World)'!BS:BS,MATCH(Australia!$A6,'Full Calculations (World)'!$A:$A,0))</f>
        <v/>
      </c>
      <c r="F6" s="70" t="str">
        <f>INDEX('Full Calculations (World)'!BT:BT,MATCH(Australia!$A6,'Full Calculations (World)'!$A:$A,0))</f>
        <v/>
      </c>
      <c r="G6" s="72" t="str">
        <f>INDEX('Full Calculations (World)'!BU:BU,MATCH(Australia!$A6,'Full Calculations (World)'!$A:$A,0))</f>
        <v/>
      </c>
      <c r="H6" s="70" t="str">
        <f>INDEX('Full Calculations (World)'!BV:BV,MATCH(Australia!$A6,'Full Calculations (World)'!$A:$A,0))</f>
        <v/>
      </c>
      <c r="I6" s="70" t="str">
        <f>INDEX('Full Calculations (World)'!BW:BW,MATCH(Australia!$A6,'Full Calculations (World)'!$A:$A,0))</f>
        <v/>
      </c>
      <c r="J6" s="72" t="str">
        <f>INDEX('Full Calculations (World)'!BX:BX,MATCH(Australia!$A6,'Full Calculations (World)'!$A:$A,0))</f>
        <v/>
      </c>
      <c r="K6" s="70" t="str">
        <f>INDEX('Full Calculations (World)'!BY:BY,MATCH(Australia!$A6,'Full Calculations (World)'!$A:$A,0))</f>
        <v/>
      </c>
      <c r="L6" s="70" t="str">
        <f>INDEX('Full Calculations (World)'!BZ:BZ,MATCH(Australia!$A6,'Full Calculations (World)'!$A:$A,0))</f>
        <v/>
      </c>
      <c r="M6" s="72" t="str">
        <f>INDEX('Full Calculations (World)'!CA:CA,MATCH(Australia!$A6,'Full Calculations (World)'!$A:$A,0))</f>
        <v/>
      </c>
      <c r="N6" s="70" t="str">
        <f>INDEX('Full Calculations (World)'!CB:CB,MATCH(Australia!$A6,'Full Calculations (World)'!$A:$A,0))</f>
        <v/>
      </c>
      <c r="O6" s="70" t="str">
        <f>INDEX('Full Calculations (World)'!CC:CC,MATCH(Australia!$A6,'Full Calculations (World)'!$A:$A,0))</f>
        <v/>
      </c>
      <c r="P6" s="72" t="str">
        <f>INDEX('Full Calculations (World)'!CD:CD,MATCH(Australia!$A6,'Full Calculations (World)'!$A:$A,0))</f>
        <v/>
      </c>
      <c r="Q6" s="70" t="str">
        <f>INDEX('Full Calculations (World)'!CE:CE,MATCH(Australia!$A6,'Full Calculations (World)'!$A:$A,0))</f>
        <v/>
      </c>
      <c r="R6" s="70" t="str">
        <f>INDEX('Full Calculations (World)'!CF:CF,MATCH(Australia!$A6,'Full Calculations (World)'!$A:$A,0))</f>
        <v/>
      </c>
      <c r="S6" s="72" t="str">
        <f>INDEX('Full Calculations (World)'!CG:CG,MATCH(Australia!$A6,'Full Calculations (World)'!$A:$A,0))</f>
        <v/>
      </c>
    </row>
    <row r="7" spans="1:19" x14ac:dyDescent="0.45">
      <c r="A7" s="80" t="s">
        <v>313</v>
      </c>
      <c r="B7" s="70">
        <f>INDEX('Full Calculations (World)'!BP:BP,MATCH(Australia!$A7,'Full Calculations (World)'!$A:$A,0))</f>
        <v>0.35360417035173719</v>
      </c>
      <c r="C7" s="70">
        <f>INDEX('Full Calculations (World)'!BQ:BQ,MATCH(Australia!$A7,'Full Calculations (World)'!$A:$A,0))</f>
        <v>3.0740090906733242E-2</v>
      </c>
      <c r="D7" s="72">
        <f>INDEX('Full Calculations (World)'!BR:BR,MATCH(Australia!$A7,'Full Calculations (World)'!$A:$A,0))</f>
        <v>0.738768409482772</v>
      </c>
      <c r="E7" s="70" t="str">
        <f>INDEX('Full Calculations (World)'!BS:BS,MATCH(Australia!$A7,'Full Calculations (World)'!$A:$A,0))</f>
        <v/>
      </c>
      <c r="F7" s="70" t="str">
        <f>INDEX('Full Calculations (World)'!BT:BT,MATCH(Australia!$A7,'Full Calculations (World)'!$A:$A,0))</f>
        <v/>
      </c>
      <c r="G7" s="72" t="str">
        <f>INDEX('Full Calculations (World)'!BU:BU,MATCH(Australia!$A7,'Full Calculations (World)'!$A:$A,0))</f>
        <v/>
      </c>
      <c r="H7" s="70" t="str">
        <f>INDEX('Full Calculations (World)'!BV:BV,MATCH(Australia!$A7,'Full Calculations (World)'!$A:$A,0))</f>
        <v/>
      </c>
      <c r="I7" s="70" t="str">
        <f>INDEX('Full Calculations (World)'!BW:BW,MATCH(Australia!$A7,'Full Calculations (World)'!$A:$A,0))</f>
        <v/>
      </c>
      <c r="J7" s="72" t="str">
        <f>INDEX('Full Calculations (World)'!BX:BX,MATCH(Australia!$A7,'Full Calculations (World)'!$A:$A,0))</f>
        <v/>
      </c>
      <c r="K7" s="70" t="str">
        <f>INDEX('Full Calculations (World)'!BY:BY,MATCH(Australia!$A7,'Full Calculations (World)'!$A:$A,0))</f>
        <v/>
      </c>
      <c r="L7" s="70" t="str">
        <f>INDEX('Full Calculations (World)'!BZ:BZ,MATCH(Australia!$A7,'Full Calculations (World)'!$A:$A,0))</f>
        <v/>
      </c>
      <c r="M7" s="72" t="str">
        <f>INDEX('Full Calculations (World)'!CA:CA,MATCH(Australia!$A7,'Full Calculations (World)'!$A:$A,0))</f>
        <v/>
      </c>
      <c r="N7" s="70" t="str">
        <f>INDEX('Full Calculations (World)'!CB:CB,MATCH(Australia!$A7,'Full Calculations (World)'!$A:$A,0))</f>
        <v/>
      </c>
      <c r="O7" s="70" t="str">
        <f>INDEX('Full Calculations (World)'!CC:CC,MATCH(Australia!$A7,'Full Calculations (World)'!$A:$A,0))</f>
        <v/>
      </c>
      <c r="P7" s="72" t="str">
        <f>INDEX('Full Calculations (World)'!CD:CD,MATCH(Australia!$A7,'Full Calculations (World)'!$A:$A,0))</f>
        <v/>
      </c>
      <c r="Q7" s="70" t="str">
        <f>INDEX('Full Calculations (World)'!CE:CE,MATCH(Australia!$A7,'Full Calculations (World)'!$A:$A,0))</f>
        <v/>
      </c>
      <c r="R7" s="70" t="str">
        <f>INDEX('Full Calculations (World)'!CF:CF,MATCH(Australia!$A7,'Full Calculations (World)'!$A:$A,0))</f>
        <v/>
      </c>
      <c r="S7" s="72" t="str">
        <f>INDEX('Full Calculations (World)'!CG:CG,MATCH(Australia!$A7,'Full Calculations (World)'!$A:$A,0))</f>
        <v/>
      </c>
    </row>
    <row r="8" spans="1:19" x14ac:dyDescent="0.45">
      <c r="A8" s="80" t="s">
        <v>280</v>
      </c>
      <c r="B8" s="70" t="str">
        <f>INDEX('Full Calculations (World)'!BP:BP,MATCH(Australia!$A8,'Full Calculations (World)'!$A:$A,0))</f>
        <v/>
      </c>
      <c r="C8" s="70" t="str">
        <f>INDEX('Full Calculations (World)'!BQ:BQ,MATCH(Australia!$A8,'Full Calculations (World)'!$A:$A,0))</f>
        <v/>
      </c>
      <c r="D8" s="72" t="str">
        <f>INDEX('Full Calculations (World)'!BR:BR,MATCH(Australia!$A8,'Full Calculations (World)'!$A:$A,0))</f>
        <v/>
      </c>
      <c r="E8" s="70" t="str">
        <f>INDEX('Full Calculations (World)'!BS:BS,MATCH(Australia!$A8,'Full Calculations (World)'!$A:$A,0))</f>
        <v/>
      </c>
      <c r="F8" s="70" t="str">
        <f>INDEX('Full Calculations (World)'!BT:BT,MATCH(Australia!$A8,'Full Calculations (World)'!$A:$A,0))</f>
        <v/>
      </c>
      <c r="G8" s="72" t="str">
        <f>INDEX('Full Calculations (World)'!BU:BU,MATCH(Australia!$A8,'Full Calculations (World)'!$A:$A,0))</f>
        <v/>
      </c>
      <c r="H8" s="70" t="str">
        <f>INDEX('Full Calculations (World)'!BV:BV,MATCH(Australia!$A8,'Full Calculations (World)'!$A:$A,0))</f>
        <v/>
      </c>
      <c r="I8" s="70" t="str">
        <f>INDEX('Full Calculations (World)'!BW:BW,MATCH(Australia!$A8,'Full Calculations (World)'!$A:$A,0))</f>
        <v/>
      </c>
      <c r="J8" s="72" t="str">
        <f>INDEX('Full Calculations (World)'!BX:BX,MATCH(Australia!$A8,'Full Calculations (World)'!$A:$A,0))</f>
        <v/>
      </c>
      <c r="K8" s="70" t="str">
        <f>INDEX('Full Calculations (World)'!BY:BY,MATCH(Australia!$A8,'Full Calculations (World)'!$A:$A,0))</f>
        <v/>
      </c>
      <c r="L8" s="70" t="str">
        <f>INDEX('Full Calculations (World)'!BZ:BZ,MATCH(Australia!$A8,'Full Calculations (World)'!$A:$A,0))</f>
        <v/>
      </c>
      <c r="M8" s="72" t="str">
        <f>INDEX('Full Calculations (World)'!CA:CA,MATCH(Australia!$A8,'Full Calculations (World)'!$A:$A,0))</f>
        <v/>
      </c>
      <c r="N8" s="70" t="str">
        <f>INDEX('Full Calculations (World)'!CB:CB,MATCH(Australia!$A8,'Full Calculations (World)'!$A:$A,0))</f>
        <v/>
      </c>
      <c r="O8" s="70" t="str">
        <f>INDEX('Full Calculations (World)'!CC:CC,MATCH(Australia!$A8,'Full Calculations (World)'!$A:$A,0))</f>
        <v/>
      </c>
      <c r="P8" s="72" t="str">
        <f>INDEX('Full Calculations (World)'!CD:CD,MATCH(Australia!$A8,'Full Calculations (World)'!$A:$A,0))</f>
        <v/>
      </c>
      <c r="Q8" s="70" t="str">
        <f>INDEX('Full Calculations (World)'!CE:CE,MATCH(Australia!$A8,'Full Calculations (World)'!$A:$A,0))</f>
        <v/>
      </c>
      <c r="R8" s="70" t="str">
        <f>INDEX('Full Calculations (World)'!CF:CF,MATCH(Australia!$A8,'Full Calculations (World)'!$A:$A,0))</f>
        <v/>
      </c>
      <c r="S8" s="72" t="str">
        <f>INDEX('Full Calculations (World)'!CG:CG,MATCH(Australia!$A8,'Full Calculations (World)'!$A:$A,0))</f>
        <v/>
      </c>
    </row>
    <row r="9" spans="1:19" x14ac:dyDescent="0.45">
      <c r="A9" s="80" t="s">
        <v>170</v>
      </c>
      <c r="B9" s="70">
        <f>INDEX('Full Calculations (World)'!BP:BP,MATCH(Australia!$A9,'Full Calculations (World)'!$A:$A,0))</f>
        <v>0.29790971998135563</v>
      </c>
      <c r="C9" s="70">
        <f>INDEX('Full Calculations (World)'!BQ:BQ,MATCH(Australia!$A9,'Full Calculations (World)'!$A:$A,0))</f>
        <v>2.6418446574931975E-2</v>
      </c>
      <c r="D9" s="72">
        <f>INDEX('Full Calculations (World)'!BR:BR,MATCH(Australia!$A9,'Full Calculations (World)'!$A:$A,0))</f>
        <v>0.77046961325966867</v>
      </c>
      <c r="E9" s="70">
        <f>INDEX('Full Calculations (World)'!BS:BS,MATCH(Australia!$A9,'Full Calculations (World)'!$A:$A,0))</f>
        <v>0.23468738199660799</v>
      </c>
      <c r="F9" s="70">
        <f>INDEX('Full Calculations (World)'!BT:BT,MATCH(Australia!$A9,'Full Calculations (World)'!$A:$A,0))</f>
        <v>2.1305571209853102E-2</v>
      </c>
      <c r="G9" s="72">
        <f>INDEX('Full Calculations (World)'!BU:BU,MATCH(Australia!$A9,'Full Calculations (World)'!$A:$A,0))</f>
        <v>0.80992161625795833</v>
      </c>
      <c r="H9" s="70">
        <f>INDEX('Full Calculations (World)'!BV:BV,MATCH(Australia!$A9,'Full Calculations (World)'!$A:$A,0))</f>
        <v>2.0422995754949733</v>
      </c>
      <c r="I9" s="70">
        <f>INDEX('Full Calculations (World)'!BW:BW,MATCH(Australia!$A9,'Full Calculations (World)'!$A:$A,0))</f>
        <v>0.11768699504102753</v>
      </c>
      <c r="J9" s="72">
        <f>INDEX('Full Calculations (World)'!BX:BX,MATCH(Australia!$A9,'Full Calculations (World)'!$A:$A,0))</f>
        <v>0.32869872778301357</v>
      </c>
      <c r="K9" s="70">
        <f>INDEX('Full Calculations (World)'!BY:BY,MATCH(Australia!$A9,'Full Calculations (World)'!$A:$A,0))</f>
        <v>1.9512464439697972</v>
      </c>
      <c r="L9" s="70">
        <f>INDEX('Full Calculations (World)'!BZ:BZ,MATCH(Australia!$A9,'Full Calculations (World)'!$A:$A,0))</f>
        <v>0.1142959388056346</v>
      </c>
      <c r="M9" s="72">
        <f>INDEX('Full Calculations (World)'!CA:CA,MATCH(Australia!$A9,'Full Calculations (World)'!$A:$A,0))</f>
        <v>0.33883988307492019</v>
      </c>
      <c r="N9" s="70">
        <f>INDEX('Full Calculations (World)'!CB:CB,MATCH(Australia!$A9,'Full Calculations (World)'!$A:$A,0))</f>
        <v>0.37080536912751727</v>
      </c>
      <c r="O9" s="70">
        <f>INDEX('Full Calculations (World)'!CC:CC,MATCH(Australia!$A9,'Full Calculations (World)'!$A:$A,0))</f>
        <v>3.2042494217996431E-2</v>
      </c>
      <c r="P9" s="72">
        <f>INDEX('Full Calculations (World)'!CD:CD,MATCH(Australia!$A9,'Full Calculations (World)'!$A:$A,0))</f>
        <v>0.72949816401468759</v>
      </c>
      <c r="Q9" s="70">
        <f>INDEX('Full Calculations (World)'!CE:CE,MATCH(Australia!$A9,'Full Calculations (World)'!$A:$A,0))</f>
        <v>0.62294728464449811</v>
      </c>
      <c r="R9" s="70">
        <f>INDEX('Full Calculations (World)'!CF:CF,MATCH(Australia!$A9,'Full Calculations (World)'!$A:$A,0))</f>
        <v>4.9615997677322943E-2</v>
      </c>
      <c r="S9" s="72">
        <f>INDEX('Full Calculations (World)'!CG:CG,MATCH(Australia!$A9,'Full Calculations (World)'!$A:$A,0))</f>
        <v>0.61616295825594058</v>
      </c>
    </row>
    <row r="10" spans="1:19" x14ac:dyDescent="0.45">
      <c r="A10" s="80" t="s">
        <v>180</v>
      </c>
      <c r="B10" s="70">
        <f>INDEX('Full Calculations (World)'!BP:BP,MATCH(Australia!$A10,'Full Calculations (World)'!$A:$A,0))</f>
        <v>1.0610182049110919</v>
      </c>
      <c r="C10" s="70">
        <f>INDEX('Full Calculations (World)'!BQ:BQ,MATCH(Australia!$A10,'Full Calculations (World)'!$A:$A,0))</f>
        <v>7.4999303305695042E-2</v>
      </c>
      <c r="D10" s="72">
        <f>INDEX('Full Calculations (World)'!BR:BR,MATCH(Australia!$A10,'Full Calculations (World)'!$A:$A,0))</f>
        <v>0.48519707279496738</v>
      </c>
      <c r="E10" s="70">
        <f>INDEX('Full Calculations (World)'!BS:BS,MATCH(Australia!$A10,'Full Calculations (World)'!$A:$A,0))</f>
        <v>1.2890369473046603</v>
      </c>
      <c r="F10" s="70">
        <f>INDEX('Full Calculations (World)'!BT:BT,MATCH(Australia!$A10,'Full Calculations (World)'!$A:$A,0))</f>
        <v>8.6338772640738304E-2</v>
      </c>
      <c r="G10" s="72">
        <f>INDEX('Full Calculations (World)'!BU:BU,MATCH(Australia!$A10,'Full Calculations (World)'!$A:$A,0))</f>
        <v>0.43686494496189737</v>
      </c>
      <c r="H10" s="70">
        <f>INDEX('Full Calculations (World)'!BV:BV,MATCH(Australia!$A10,'Full Calculations (World)'!$A:$A,0))</f>
        <v>0.84428060770191582</v>
      </c>
      <c r="I10" s="70">
        <f>INDEX('Full Calculations (World)'!BW:BW,MATCH(Australia!$A10,'Full Calculations (World)'!$A:$A,0))</f>
        <v>6.3121007468292634E-2</v>
      </c>
      <c r="J10" s="72">
        <f>INDEX('Full Calculations (World)'!BX:BX,MATCH(Australia!$A10,'Full Calculations (World)'!$A:$A,0))</f>
        <v>0.54221683827498457</v>
      </c>
      <c r="K10" s="70" t="str">
        <f>INDEX('Full Calculations (World)'!BY:BY,MATCH(Australia!$A10,'Full Calculations (World)'!$A:$A,0))</f>
        <v/>
      </c>
      <c r="L10" s="70" t="str">
        <f>INDEX('Full Calculations (World)'!BZ:BZ,MATCH(Australia!$A10,'Full Calculations (World)'!$A:$A,0))</f>
        <v/>
      </c>
      <c r="M10" s="72" t="str">
        <f>INDEX('Full Calculations (World)'!CA:CA,MATCH(Australia!$A10,'Full Calculations (World)'!$A:$A,0))</f>
        <v/>
      </c>
      <c r="N10" s="70" t="str">
        <f>INDEX('Full Calculations (World)'!CB:CB,MATCH(Australia!$A10,'Full Calculations (World)'!$A:$A,0))</f>
        <v/>
      </c>
      <c r="O10" s="70" t="str">
        <f>INDEX('Full Calculations (World)'!CC:CC,MATCH(Australia!$A10,'Full Calculations (World)'!$A:$A,0))</f>
        <v/>
      </c>
      <c r="P10" s="72" t="str">
        <f>INDEX('Full Calculations (World)'!CD:CD,MATCH(Australia!$A10,'Full Calculations (World)'!$A:$A,0))</f>
        <v/>
      </c>
      <c r="Q10" s="70" t="str">
        <f>INDEX('Full Calculations (World)'!CE:CE,MATCH(Australia!$A10,'Full Calculations (World)'!$A:$A,0))</f>
        <v/>
      </c>
      <c r="R10" s="70" t="str">
        <f>INDEX('Full Calculations (World)'!CF:CF,MATCH(Australia!$A10,'Full Calculations (World)'!$A:$A,0))</f>
        <v/>
      </c>
      <c r="S10" s="72" t="str">
        <f>INDEX('Full Calculations (World)'!CG:CG,MATCH(Australia!$A10,'Full Calculations (World)'!$A:$A,0))</f>
        <v/>
      </c>
    </row>
    <row r="11" spans="1:19" x14ac:dyDescent="0.45">
      <c r="A11" s="80" t="s">
        <v>191</v>
      </c>
      <c r="B11" s="70">
        <f>INDEX('Full Calculations (World)'!BP:BP,MATCH(Australia!$A11,'Full Calculations (World)'!$A:$A,0))</f>
        <v>0.74495894330533785</v>
      </c>
      <c r="C11" s="70">
        <f>INDEX('Full Calculations (World)'!BQ:BQ,MATCH(Australia!$A11,'Full Calculations (World)'!$A:$A,0))</f>
        <v>5.7252014431219633E-2</v>
      </c>
      <c r="D11" s="72">
        <f>INDEX('Full Calculations (World)'!BR:BR,MATCH(Australia!$A11,'Full Calculations (World)'!$A:$A,0))</f>
        <v>0.57307938610049991</v>
      </c>
      <c r="E11" s="70">
        <f>INDEX('Full Calculations (World)'!BS:BS,MATCH(Australia!$A11,'Full Calculations (World)'!$A:$A,0))</f>
        <v>0.57591368180129465</v>
      </c>
      <c r="F11" s="70">
        <f>INDEX('Full Calculations (World)'!BT:BT,MATCH(Australia!$A11,'Full Calculations (World)'!$A:$A,0))</f>
        <v>4.6533759636781191E-2</v>
      </c>
      <c r="G11" s="72">
        <f>INDEX('Full Calculations (World)'!BU:BU,MATCH(Australia!$A11,'Full Calculations (World)'!$A:$A,0))</f>
        <v>0.6345525212123192</v>
      </c>
      <c r="H11" s="70">
        <f>INDEX('Full Calculations (World)'!BV:BV,MATCH(Australia!$A11,'Full Calculations (World)'!$A:$A,0))</f>
        <v>2.4426431411775247</v>
      </c>
      <c r="I11" s="70">
        <f>INDEX('Full Calculations (World)'!BW:BW,MATCH(Australia!$A11,'Full Calculations (World)'!$A:$A,0))</f>
        <v>0.13159026000906637</v>
      </c>
      <c r="J11" s="72">
        <f>INDEX('Full Calculations (World)'!BX:BX,MATCH(Australia!$A11,'Full Calculations (World)'!$A:$A,0))</f>
        <v>0.29047448689612343</v>
      </c>
      <c r="K11" s="70">
        <f>INDEX('Full Calculations (World)'!BY:BY,MATCH(Australia!$A11,'Full Calculations (World)'!$A:$A,0))</f>
        <v>1.3978092108464852</v>
      </c>
      <c r="L11" s="70">
        <f>INDEX('Full Calculations (World)'!BZ:BZ,MATCH(Australia!$A11,'Full Calculations (World)'!$A:$A,0))</f>
        <v>9.1393750002077834E-2</v>
      </c>
      <c r="M11" s="72">
        <f>INDEX('Full Calculations (World)'!CA:CA,MATCH(Australia!$A11,'Full Calculations (World)'!$A:$A,0))</f>
        <v>0.41704735951321814</v>
      </c>
      <c r="N11" s="70" t="str">
        <f>INDEX('Full Calculations (World)'!CB:CB,MATCH(Australia!$A11,'Full Calculations (World)'!$A:$A,0))</f>
        <v/>
      </c>
      <c r="O11" s="70" t="str">
        <f>INDEX('Full Calculations (World)'!CC:CC,MATCH(Australia!$A11,'Full Calculations (World)'!$A:$A,0))</f>
        <v/>
      </c>
      <c r="P11" s="72" t="str">
        <f>INDEX('Full Calculations (World)'!CD:CD,MATCH(Australia!$A11,'Full Calculations (World)'!$A:$A,0))</f>
        <v/>
      </c>
      <c r="Q11" s="70" t="str">
        <f>INDEX('Full Calculations (World)'!CE:CE,MATCH(Australia!$A11,'Full Calculations (World)'!$A:$A,0))</f>
        <v/>
      </c>
      <c r="R11" s="70" t="str">
        <f>INDEX('Full Calculations (World)'!CF:CF,MATCH(Australia!$A11,'Full Calculations (World)'!$A:$A,0))</f>
        <v/>
      </c>
      <c r="S11" s="72" t="str">
        <f>INDEX('Full Calculations (World)'!CG:CG,MATCH(Australia!$A11,'Full Calculations (World)'!$A:$A,0))</f>
        <v/>
      </c>
    </row>
    <row r="12" spans="1:19" x14ac:dyDescent="0.45">
      <c r="A12" s="80" t="s">
        <v>201</v>
      </c>
      <c r="B12" s="70">
        <f>INDEX('Full Calculations (World)'!BP:BP,MATCH(Australia!$A12,'Full Calculations (World)'!$A:$A,0))</f>
        <v>1.3936437319072152</v>
      </c>
      <c r="C12" s="70">
        <f>INDEX('Full Calculations (World)'!BQ:BQ,MATCH(Australia!$A12,'Full Calculations (World)'!$A:$A,0))</f>
        <v>9.1204004483227186E-2</v>
      </c>
      <c r="D12" s="72">
        <f>INDEX('Full Calculations (World)'!BR:BR,MATCH(Australia!$A12,'Full Calculations (World)'!$A:$A,0))</f>
        <v>0.41777311580249948</v>
      </c>
      <c r="E12" s="70">
        <f>INDEX('Full Calculations (World)'!BS:BS,MATCH(Australia!$A12,'Full Calculations (World)'!$A:$A,0))</f>
        <v>1.7547006504425431</v>
      </c>
      <c r="F12" s="70">
        <f>INDEX('Full Calculations (World)'!BT:BT,MATCH(Australia!$A12,'Full Calculations (World)'!$A:$A,0))</f>
        <v>0.10664274491662518</v>
      </c>
      <c r="G12" s="72">
        <f>INDEX('Full Calculations (World)'!BU:BU,MATCH(Australia!$A12,'Full Calculations (World)'!$A:$A,0))</f>
        <v>0.36301585068393905</v>
      </c>
      <c r="H12" s="70">
        <f>INDEX('Full Calculations (World)'!BV:BV,MATCH(Australia!$A12,'Full Calculations (World)'!$A:$A,0))</f>
        <v>2.2513636363636342</v>
      </c>
      <c r="I12" s="70">
        <f>INDEX('Full Calculations (World)'!BW:BW,MATCH(Australia!$A12,'Full Calculations (World)'!$A:$A,0))</f>
        <v>0.12513997357939211</v>
      </c>
      <c r="J12" s="72">
        <f>INDEX('Full Calculations (World)'!BX:BX,MATCH(Australia!$A12,'Full Calculations (World)'!$A:$A,0))</f>
        <v>0.30756326017055802</v>
      </c>
      <c r="K12" s="70" t="str">
        <f>INDEX('Full Calculations (World)'!BY:BY,MATCH(Australia!$A12,'Full Calculations (World)'!$A:$A,0))</f>
        <v/>
      </c>
      <c r="L12" s="70" t="str">
        <f>INDEX('Full Calculations (World)'!BZ:BZ,MATCH(Australia!$A12,'Full Calculations (World)'!$A:$A,0))</f>
        <v/>
      </c>
      <c r="M12" s="72" t="str">
        <f>INDEX('Full Calculations (World)'!CA:CA,MATCH(Australia!$A12,'Full Calculations (World)'!$A:$A,0))</f>
        <v/>
      </c>
      <c r="N12" s="70" t="str">
        <f>INDEX('Full Calculations (World)'!CB:CB,MATCH(Australia!$A12,'Full Calculations (World)'!$A:$A,0))</f>
        <v/>
      </c>
      <c r="O12" s="70" t="str">
        <f>INDEX('Full Calculations (World)'!CC:CC,MATCH(Australia!$A12,'Full Calculations (World)'!$A:$A,0))</f>
        <v/>
      </c>
      <c r="P12" s="72" t="str">
        <f>INDEX('Full Calculations (World)'!CD:CD,MATCH(Australia!$A12,'Full Calculations (World)'!$A:$A,0))</f>
        <v/>
      </c>
      <c r="Q12" s="70" t="str">
        <f>INDEX('Full Calculations (World)'!CE:CE,MATCH(Australia!$A12,'Full Calculations (World)'!$A:$A,0))</f>
        <v/>
      </c>
      <c r="R12" s="70" t="str">
        <f>INDEX('Full Calculations (World)'!CF:CF,MATCH(Australia!$A12,'Full Calculations (World)'!$A:$A,0))</f>
        <v/>
      </c>
      <c r="S12" s="72" t="str">
        <f>INDEX('Full Calculations (World)'!CG:CG,MATCH(Australia!$A12,'Full Calculations (World)'!$A:$A,0))</f>
        <v/>
      </c>
    </row>
    <row r="13" spans="1:19" x14ac:dyDescent="0.45">
      <c r="A13" s="80" t="s">
        <v>217</v>
      </c>
      <c r="B13" s="70">
        <f>INDEX('Full Calculations (World)'!BP:BP,MATCH(Australia!$A13,'Full Calculations (World)'!$A:$A,0))</f>
        <v>1.152707726432538</v>
      </c>
      <c r="C13" s="70">
        <f>INDEX('Full Calculations (World)'!BQ:BQ,MATCH(Australia!$A13,'Full Calculations (World)'!$A:$A,0))</f>
        <v>7.9688577880048017E-2</v>
      </c>
      <c r="D13" s="72">
        <f>INDEX('Full Calculations (World)'!BR:BR,MATCH(Australia!$A13,'Full Calculations (World)'!$A:$A,0))</f>
        <v>0.46453124486954739</v>
      </c>
      <c r="E13" s="70">
        <f>INDEX('Full Calculations (World)'!BS:BS,MATCH(Australia!$A13,'Full Calculations (World)'!$A:$A,0))</f>
        <v>0.53775669396047077</v>
      </c>
      <c r="F13" s="70">
        <f>INDEX('Full Calculations (World)'!BT:BT,MATCH(Australia!$A13,'Full Calculations (World)'!$A:$A,0))</f>
        <v>4.3971788116542454E-2</v>
      </c>
      <c r="G13" s="72">
        <f>INDEX('Full Calculations (World)'!BU:BU,MATCH(Australia!$A13,'Full Calculations (World)'!$A:$A,0))</f>
        <v>0.65029793329952224</v>
      </c>
      <c r="H13" s="70">
        <f>INDEX('Full Calculations (World)'!BV:BV,MATCH(Australia!$A13,'Full Calculations (World)'!$A:$A,0))</f>
        <v>1.9155016012368185</v>
      </c>
      <c r="I13" s="70">
        <f>INDEX('Full Calculations (World)'!BW:BW,MATCH(Australia!$A13,'Full Calculations (World)'!$A:$A,0))</f>
        <v>0.11293891555736146</v>
      </c>
      <c r="J13" s="72">
        <f>INDEX('Full Calculations (World)'!BX:BX,MATCH(Australia!$A13,'Full Calculations (World)'!$A:$A,0))</f>
        <v>0.34299415221578972</v>
      </c>
      <c r="K13" s="70" t="str">
        <f>INDEX('Full Calculations (World)'!BY:BY,MATCH(Australia!$A13,'Full Calculations (World)'!$A:$A,0))</f>
        <v/>
      </c>
      <c r="L13" s="70" t="str">
        <f>INDEX('Full Calculations (World)'!BZ:BZ,MATCH(Australia!$A13,'Full Calculations (World)'!$A:$A,0))</f>
        <v/>
      </c>
      <c r="M13" s="72" t="str">
        <f>INDEX('Full Calculations (World)'!CA:CA,MATCH(Australia!$A13,'Full Calculations (World)'!$A:$A,0))</f>
        <v/>
      </c>
      <c r="N13" s="70" t="str">
        <f>INDEX('Full Calculations (World)'!CB:CB,MATCH(Australia!$A13,'Full Calculations (World)'!$A:$A,0))</f>
        <v/>
      </c>
      <c r="O13" s="70" t="str">
        <f>INDEX('Full Calculations (World)'!CC:CC,MATCH(Australia!$A13,'Full Calculations (World)'!$A:$A,0))</f>
        <v/>
      </c>
      <c r="P13" s="72" t="str">
        <f>INDEX('Full Calculations (World)'!CD:CD,MATCH(Australia!$A13,'Full Calculations (World)'!$A:$A,0))</f>
        <v/>
      </c>
      <c r="Q13" s="70" t="str">
        <f>INDEX('Full Calculations (World)'!CE:CE,MATCH(Australia!$A13,'Full Calculations (World)'!$A:$A,0))</f>
        <v/>
      </c>
      <c r="R13" s="70" t="str">
        <f>INDEX('Full Calculations (World)'!CF:CF,MATCH(Australia!$A13,'Full Calculations (World)'!$A:$A,0))</f>
        <v/>
      </c>
      <c r="S13" s="72" t="str">
        <f>INDEX('Full Calculations (World)'!CG:CG,MATCH(Australia!$A13,'Full Calculations (World)'!$A:$A,0))</f>
        <v/>
      </c>
    </row>
    <row r="14" spans="1:19" x14ac:dyDescent="0.45">
      <c r="A14" s="80" t="s">
        <v>221</v>
      </c>
      <c r="B14" s="70">
        <f>INDEX('Full Calculations (World)'!BP:BP,MATCH(Australia!$A14,'Full Calculations (World)'!$A:$A,0))</f>
        <v>0.24470616522299427</v>
      </c>
      <c r="C14" s="70">
        <f>INDEX('Full Calculations (World)'!BQ:BQ,MATCH(Australia!$A14,'Full Calculations (World)'!$A:$A,0))</f>
        <v>2.213129172946382E-2</v>
      </c>
      <c r="D14" s="72">
        <f>INDEX('Full Calculations (World)'!BR:BR,MATCH(Australia!$A14,'Full Calculations (World)'!$A:$A,0))</f>
        <v>0.80340246392275716</v>
      </c>
      <c r="E14" s="70" t="str">
        <f>INDEX('Full Calculations (World)'!BS:BS,MATCH(Australia!$A14,'Full Calculations (World)'!$A:$A,0))</f>
        <v/>
      </c>
      <c r="F14" s="70" t="str">
        <f>INDEX('Full Calculations (World)'!BT:BT,MATCH(Australia!$A14,'Full Calculations (World)'!$A:$A,0))</f>
        <v/>
      </c>
      <c r="G14" s="72" t="str">
        <f>INDEX('Full Calculations (World)'!BU:BU,MATCH(Australia!$A14,'Full Calculations (World)'!$A:$A,0))</f>
        <v/>
      </c>
      <c r="H14" s="70" t="str">
        <f>INDEX('Full Calculations (World)'!BV:BV,MATCH(Australia!$A14,'Full Calculations (World)'!$A:$A,0))</f>
        <v/>
      </c>
      <c r="I14" s="70" t="str">
        <f>INDEX('Full Calculations (World)'!BW:BW,MATCH(Australia!$A14,'Full Calculations (World)'!$A:$A,0))</f>
        <v/>
      </c>
      <c r="J14" s="72" t="str">
        <f>INDEX('Full Calculations (World)'!BX:BX,MATCH(Australia!$A14,'Full Calculations (World)'!$A:$A,0))</f>
        <v/>
      </c>
      <c r="K14" s="70" t="str">
        <f>INDEX('Full Calculations (World)'!BY:BY,MATCH(Australia!$A14,'Full Calculations (World)'!$A:$A,0))</f>
        <v/>
      </c>
      <c r="L14" s="70" t="str">
        <f>INDEX('Full Calculations (World)'!BZ:BZ,MATCH(Australia!$A14,'Full Calculations (World)'!$A:$A,0))</f>
        <v/>
      </c>
      <c r="M14" s="72" t="str">
        <f>INDEX('Full Calculations (World)'!CA:CA,MATCH(Australia!$A14,'Full Calculations (World)'!$A:$A,0))</f>
        <v/>
      </c>
      <c r="N14" s="70" t="str">
        <f>INDEX('Full Calculations (World)'!CB:CB,MATCH(Australia!$A14,'Full Calculations (World)'!$A:$A,0))</f>
        <v/>
      </c>
      <c r="O14" s="70" t="str">
        <f>INDEX('Full Calculations (World)'!CC:CC,MATCH(Australia!$A14,'Full Calculations (World)'!$A:$A,0))</f>
        <v/>
      </c>
      <c r="P14" s="72" t="str">
        <f>INDEX('Full Calculations (World)'!CD:CD,MATCH(Australia!$A14,'Full Calculations (World)'!$A:$A,0))</f>
        <v/>
      </c>
      <c r="Q14" s="70" t="str">
        <f>INDEX('Full Calculations (World)'!CE:CE,MATCH(Australia!$A14,'Full Calculations (World)'!$A:$A,0))</f>
        <v/>
      </c>
      <c r="R14" s="70" t="str">
        <f>INDEX('Full Calculations (World)'!CF:CF,MATCH(Australia!$A14,'Full Calculations (World)'!$A:$A,0))</f>
        <v/>
      </c>
      <c r="S14" s="72" t="str">
        <f>INDEX('Full Calculations (World)'!CG:CG,MATCH(Australia!$A14,'Full Calculations (World)'!$A:$A,0))</f>
        <v/>
      </c>
    </row>
    <row r="15" spans="1:19" x14ac:dyDescent="0.45">
      <c r="A15" s="81" t="s">
        <v>229</v>
      </c>
      <c r="B15" s="74">
        <f>INDEX('Full Calculations (World)'!BP:BP,MATCH(Australia!$A15,'Full Calculations (World)'!$A:$A,0))</f>
        <v>0.32732130728643183</v>
      </c>
      <c r="C15" s="74">
        <f>INDEX('Full Calculations (World)'!BQ:BQ,MATCH(Australia!$A15,'Full Calculations (World)'!$A:$A,0))</f>
        <v>2.8721002675955454E-2</v>
      </c>
      <c r="D15" s="75">
        <f>INDEX('Full Calculations (World)'!BR:BR,MATCH(Australia!$A15,'Full Calculations (World)'!$A:$A,0))</f>
        <v>0.7533970821612096</v>
      </c>
      <c r="E15" s="74">
        <f>INDEX('Full Calculations (World)'!BS:BS,MATCH(Australia!$A15,'Full Calculations (World)'!$A:$A,0))</f>
        <v>0.37415844978717838</v>
      </c>
      <c r="F15" s="74">
        <f>INDEX('Full Calculations (World)'!BT:BT,MATCH(Australia!$A15,'Full Calculations (World)'!$A:$A,0))</f>
        <v>3.2294661199272268E-2</v>
      </c>
      <c r="G15" s="75">
        <f>INDEX('Full Calculations (World)'!BU:BU,MATCH(Australia!$A15,'Full Calculations (World)'!$A:$A,0))</f>
        <v>0.72771811733564939</v>
      </c>
      <c r="H15" s="74">
        <f>INDEX('Full Calculations (World)'!BV:BV,MATCH(Australia!$A15,'Full Calculations (World)'!$A:$A,0))</f>
        <v>1.3245724361303921</v>
      </c>
      <c r="I15" s="74">
        <f>INDEX('Full Calculations (World)'!BW:BW,MATCH(Australia!$A15,'Full Calculations (World)'!$A:$A,0))</f>
        <v>8.8013560845994876E-2</v>
      </c>
      <c r="J15" s="75">
        <f>INDEX('Full Calculations (World)'!BX:BX,MATCH(Australia!$A15,'Full Calculations (World)'!$A:$A,0))</f>
        <v>0.43018663753264391</v>
      </c>
      <c r="K15" s="74" t="str">
        <f>INDEX('Full Calculations (World)'!BY:BY,MATCH(Australia!$A15,'Full Calculations (World)'!$A:$A,0))</f>
        <v/>
      </c>
      <c r="L15" s="74" t="str">
        <f>INDEX('Full Calculations (World)'!BZ:BZ,MATCH(Australia!$A15,'Full Calculations (World)'!$A:$A,0))</f>
        <v/>
      </c>
      <c r="M15" s="75" t="str">
        <f>INDEX('Full Calculations (World)'!CA:CA,MATCH(Australia!$A15,'Full Calculations (World)'!$A:$A,0))</f>
        <v/>
      </c>
      <c r="N15" s="74" t="str">
        <f>INDEX('Full Calculations (World)'!CB:CB,MATCH(Australia!$A15,'Full Calculations (World)'!$A:$A,0))</f>
        <v/>
      </c>
      <c r="O15" s="74" t="str">
        <f>INDEX('Full Calculations (World)'!CC:CC,MATCH(Australia!$A15,'Full Calculations (World)'!$A:$A,0))</f>
        <v/>
      </c>
      <c r="P15" s="75" t="str">
        <f>INDEX('Full Calculations (World)'!CD:CD,MATCH(Australia!$A15,'Full Calculations (World)'!$A:$A,0))</f>
        <v/>
      </c>
      <c r="Q15" s="74" t="str">
        <f>INDEX('Full Calculations (World)'!CE:CE,MATCH(Australia!$A15,'Full Calculations (World)'!$A:$A,0))</f>
        <v/>
      </c>
      <c r="R15" s="74" t="str">
        <f>INDEX('Full Calculations (World)'!CF:CF,MATCH(Australia!$A15,'Full Calculations (World)'!$A:$A,0))</f>
        <v/>
      </c>
      <c r="S15" s="75" t="str">
        <f>INDEX('Full Calculations (World)'!CG:CG,MATCH(Australia!$A15,'Full Calculations (World)'!$A:$A,0))</f>
        <v/>
      </c>
    </row>
  </sheetData>
  <autoFilter ref="A2:S2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Raw Yearly Inflation</vt:lpstr>
      <vt:lpstr>Full Calculations (World)</vt:lpstr>
      <vt:lpstr>Africa</vt:lpstr>
      <vt:lpstr>South America</vt:lpstr>
      <vt:lpstr>North America</vt:lpstr>
      <vt:lpstr>Europe</vt:lpstr>
      <vt:lpstr>Asia</vt:lpstr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H. Hanke and Tal Boger</dc:creator>
  <cp:lastModifiedBy>Tal Boger</cp:lastModifiedBy>
  <dcterms:created xsi:type="dcterms:W3CDTF">2013-08-08T18:18:25Z</dcterms:created>
  <dcterms:modified xsi:type="dcterms:W3CDTF">2018-08-15T23:02:29Z</dcterms:modified>
</cp:coreProperties>
</file>