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760" tabRatio="883" firstSheet="4" activeTab="9"/>
  </bookViews>
  <sheets>
    <sheet name="Intro" sheetId="24" r:id="rId1"/>
    <sheet name="British Funds Prices" sheetId="8" r:id="rId2"/>
    <sheet name="British Funds Daily Price Graph" sheetId="15" r:id="rId3"/>
    <sheet name="British Funds Price Change" sheetId="22" r:id="rId4"/>
    <sheet name="British Funds Daily % Change" sheetId="17" r:id="rId5"/>
    <sheet name="Home Rails Prices" sheetId="3" r:id="rId6"/>
    <sheet name="Home Rails Daily Price Graph" sheetId="16" r:id="rId7"/>
    <sheet name="Home Rails Price Change" sheetId="23" r:id="rId8"/>
    <sheet name="Home Rails Daily % Change" sheetId="20" r:id="rId9"/>
    <sheet name="Group % Change Graph" sheetId="19" r:id="rId10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3" l="1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B5" i="23"/>
  <c r="T5" i="23"/>
  <c r="C5" i="22"/>
  <c r="D5" i="22"/>
  <c r="E5" i="22"/>
  <c r="F5" i="22"/>
  <c r="G5" i="22"/>
  <c r="H5" i="22"/>
  <c r="I5" i="22"/>
  <c r="J5" i="22"/>
  <c r="K5" i="22"/>
  <c r="B5" i="22"/>
  <c r="Y30" i="20"/>
  <c r="AA30" i="20"/>
  <c r="AE30" i="20"/>
  <c r="AI30" i="20"/>
  <c r="AK30" i="20"/>
  <c r="Y31" i="20"/>
  <c r="AA31" i="20"/>
  <c r="AE31" i="20"/>
  <c r="AI31" i="20"/>
  <c r="AK31" i="20"/>
  <c r="Y32" i="20"/>
  <c r="AA32" i="20"/>
  <c r="AE32" i="20"/>
  <c r="AI32" i="20"/>
  <c r="AK32" i="20"/>
  <c r="Y33" i="20"/>
  <c r="AA33" i="20"/>
  <c r="AE33" i="20"/>
  <c r="AF33" i="20"/>
  <c r="AI33" i="20"/>
  <c r="AK33" i="20"/>
  <c r="Y34" i="20"/>
  <c r="AA34" i="20"/>
  <c r="AE34" i="20"/>
  <c r="AF34" i="20"/>
  <c r="AI34" i="20"/>
  <c r="AK34" i="20"/>
  <c r="Y35" i="20"/>
  <c r="AA35" i="20"/>
  <c r="AE35" i="20"/>
  <c r="AF35" i="20"/>
  <c r="AI35" i="20"/>
  <c r="AK35" i="20"/>
  <c r="Y36" i="20"/>
  <c r="AA36" i="20"/>
  <c r="AE36" i="20"/>
  <c r="AF36" i="20"/>
  <c r="AI36" i="20"/>
  <c r="AK36" i="20"/>
  <c r="Y37" i="20"/>
  <c r="AA37" i="20"/>
  <c r="AE37" i="20"/>
  <c r="AF37" i="20"/>
  <c r="AI37" i="20"/>
  <c r="AK37" i="20"/>
  <c r="Y38" i="20"/>
  <c r="AA38" i="20"/>
  <c r="AE38" i="20"/>
  <c r="AF38" i="20"/>
  <c r="AI38" i="20"/>
  <c r="Y39" i="20"/>
  <c r="AA39" i="20"/>
  <c r="AE39" i="20"/>
  <c r="AF39" i="20"/>
  <c r="AI39" i="20"/>
  <c r="Y40" i="20"/>
  <c r="AA40" i="20"/>
  <c r="AE40" i="20"/>
  <c r="AF40" i="20"/>
  <c r="AI40" i="20"/>
  <c r="AK40" i="20"/>
  <c r="Y41" i="20"/>
  <c r="AA41" i="20"/>
  <c r="AE41" i="20"/>
  <c r="AF41" i="20"/>
  <c r="AI41" i="20"/>
  <c r="AK41" i="20"/>
  <c r="Y42" i="20"/>
  <c r="AA42" i="20"/>
  <c r="AE42" i="20"/>
  <c r="AF42" i="20"/>
  <c r="AI42" i="20"/>
  <c r="AK42" i="20"/>
  <c r="Y43" i="20"/>
  <c r="AA43" i="20"/>
  <c r="AE43" i="20"/>
  <c r="AF43" i="20"/>
  <c r="AI43" i="20"/>
  <c r="AK43" i="20"/>
  <c r="Y44" i="20"/>
  <c r="AA44" i="20"/>
  <c r="AE44" i="20"/>
  <c r="AF44" i="20"/>
  <c r="AI44" i="20"/>
  <c r="AK44" i="20"/>
  <c r="Y45" i="20"/>
  <c r="AA45" i="20"/>
  <c r="AE45" i="20"/>
  <c r="AF45" i="20"/>
  <c r="AI45" i="20"/>
  <c r="AK45" i="20"/>
  <c r="Y46" i="20"/>
  <c r="AA46" i="20"/>
  <c r="AE46" i="20"/>
  <c r="AF46" i="20"/>
  <c r="AI46" i="20"/>
  <c r="AK46" i="20"/>
  <c r="Y47" i="20"/>
  <c r="AA47" i="20"/>
  <c r="AE47" i="20"/>
  <c r="AF47" i="20"/>
  <c r="AI47" i="20"/>
  <c r="AK47" i="20"/>
  <c r="Y48" i="20"/>
  <c r="AA48" i="20"/>
  <c r="AE48" i="20"/>
  <c r="AF48" i="20"/>
  <c r="AI48" i="20"/>
  <c r="AK48" i="20"/>
  <c r="Y49" i="20"/>
  <c r="AA49" i="20"/>
  <c r="AE49" i="20"/>
  <c r="AF49" i="20"/>
  <c r="AI49" i="20"/>
  <c r="AK49" i="20"/>
  <c r="Y50" i="20"/>
  <c r="AA50" i="20"/>
  <c r="AE50" i="20"/>
  <c r="AF50" i="20"/>
  <c r="AI50" i="20"/>
  <c r="AK50" i="20"/>
  <c r="Y51" i="20"/>
  <c r="AA51" i="20"/>
  <c r="AE51" i="20"/>
  <c r="AF51" i="20"/>
  <c r="AI51" i="20"/>
  <c r="AK51" i="20"/>
  <c r="Y52" i="20"/>
  <c r="AA52" i="20"/>
  <c r="AE52" i="20"/>
  <c r="AF52" i="20"/>
  <c r="AI52" i="20"/>
  <c r="AK52" i="20"/>
  <c r="Y53" i="20"/>
  <c r="AA53" i="20"/>
  <c r="AE53" i="20"/>
  <c r="AF53" i="20"/>
  <c r="AI53" i="20"/>
  <c r="AK53" i="20"/>
  <c r="Y54" i="20"/>
  <c r="Z54" i="20"/>
  <c r="AA54" i="20"/>
  <c r="AD54" i="20"/>
  <c r="AE54" i="20"/>
  <c r="AF54" i="20"/>
  <c r="AI54" i="20"/>
  <c r="AK54" i="20"/>
  <c r="AL54" i="20"/>
  <c r="Y55" i="20"/>
  <c r="Z55" i="20"/>
  <c r="AA55" i="20"/>
  <c r="AD55" i="20"/>
  <c r="AE55" i="20"/>
  <c r="AF55" i="20"/>
  <c r="AG55" i="20"/>
  <c r="AI55" i="20"/>
  <c r="AK55" i="20"/>
  <c r="AL55" i="20"/>
  <c r="U56" i="20"/>
  <c r="X56" i="20"/>
  <c r="Y56" i="20"/>
  <c r="Z56" i="20"/>
  <c r="AA56" i="20"/>
  <c r="AC56" i="20"/>
  <c r="AD56" i="20"/>
  <c r="AE56" i="20"/>
  <c r="AF56" i="20"/>
  <c r="AG56" i="20"/>
  <c r="AH56" i="20"/>
  <c r="AI56" i="20"/>
  <c r="AJ56" i="20"/>
  <c r="AK56" i="20"/>
  <c r="AL56" i="20"/>
  <c r="U57" i="20"/>
  <c r="X57" i="20"/>
  <c r="Y57" i="20"/>
  <c r="Z57" i="20"/>
  <c r="AA57" i="20"/>
  <c r="AC57" i="20"/>
  <c r="AD57" i="20"/>
  <c r="AE57" i="20"/>
  <c r="AF57" i="20"/>
  <c r="AG57" i="20"/>
  <c r="AH57" i="20"/>
  <c r="AI57" i="20"/>
  <c r="AJ57" i="20"/>
  <c r="AK57" i="20"/>
  <c r="AL57" i="20"/>
  <c r="U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U59" i="20"/>
  <c r="X59" i="20"/>
  <c r="Y59" i="20"/>
  <c r="Z59" i="20"/>
  <c r="AA59" i="20"/>
  <c r="AB59" i="20"/>
  <c r="AC59" i="20"/>
  <c r="AD59" i="20"/>
  <c r="AE59" i="20"/>
  <c r="AF59" i="20"/>
  <c r="AG59" i="20"/>
  <c r="AH59" i="20"/>
  <c r="AI59" i="20"/>
  <c r="AJ59" i="20"/>
  <c r="AK59" i="20"/>
  <c r="AL59" i="20"/>
  <c r="U60" i="20"/>
  <c r="X60" i="20"/>
  <c r="Y60" i="20"/>
  <c r="Z60" i="20"/>
  <c r="AA60" i="20"/>
  <c r="AB60" i="20"/>
  <c r="AC60" i="20"/>
  <c r="AD60" i="20"/>
  <c r="AE60" i="20"/>
  <c r="AF60" i="20"/>
  <c r="AG60" i="20"/>
  <c r="AH60" i="20"/>
  <c r="AI60" i="20"/>
  <c r="AJ60" i="20"/>
  <c r="AK60" i="20"/>
  <c r="AL60" i="20"/>
  <c r="U61" i="20"/>
  <c r="X61" i="20"/>
  <c r="Y61" i="20"/>
  <c r="Z61" i="20"/>
  <c r="AA61" i="20"/>
  <c r="AB61" i="20"/>
  <c r="AC61" i="20"/>
  <c r="AD61" i="20"/>
  <c r="AE61" i="20"/>
  <c r="AF61" i="20"/>
  <c r="AG61" i="20"/>
  <c r="AH61" i="20"/>
  <c r="AI61" i="20"/>
  <c r="AJ61" i="20"/>
  <c r="AK61" i="20"/>
  <c r="AL61" i="20"/>
  <c r="U62" i="20"/>
  <c r="X62" i="20"/>
  <c r="Y62" i="20"/>
  <c r="Z62" i="20"/>
  <c r="AA62" i="20"/>
  <c r="AB62" i="20"/>
  <c r="AC62" i="20"/>
  <c r="AD62" i="20"/>
  <c r="AE62" i="20"/>
  <c r="AF62" i="20"/>
  <c r="AG62" i="20"/>
  <c r="AH62" i="20"/>
  <c r="AI62" i="20"/>
  <c r="AJ62" i="20"/>
  <c r="AK62" i="20"/>
  <c r="AL62" i="20"/>
  <c r="U63" i="20"/>
  <c r="X63" i="20"/>
  <c r="Y63" i="20"/>
  <c r="Z63" i="20"/>
  <c r="AA63" i="20"/>
  <c r="AB63" i="20"/>
  <c r="AC63" i="20"/>
  <c r="AD63" i="20"/>
  <c r="AE63" i="20"/>
  <c r="AF63" i="20"/>
  <c r="AG63" i="20"/>
  <c r="AH63" i="20"/>
  <c r="AI63" i="20"/>
  <c r="AJ63" i="20"/>
  <c r="AK63" i="20"/>
  <c r="AL63" i="20"/>
  <c r="U64" i="20"/>
  <c r="X64" i="20"/>
  <c r="Y64" i="20"/>
  <c r="Z64" i="20"/>
  <c r="AA64" i="20"/>
  <c r="AB64" i="20"/>
  <c r="AC64" i="20"/>
  <c r="AD64" i="20"/>
  <c r="AE64" i="20"/>
  <c r="AF64" i="20"/>
  <c r="AG64" i="20"/>
  <c r="AH64" i="20"/>
  <c r="AI64" i="20"/>
  <c r="AJ64" i="20"/>
  <c r="AK64" i="20"/>
  <c r="AL64" i="20"/>
  <c r="U65" i="20"/>
  <c r="X65" i="20"/>
  <c r="Y65" i="20"/>
  <c r="Z65" i="20"/>
  <c r="AA65" i="20"/>
  <c r="AB65" i="20"/>
  <c r="AC65" i="20"/>
  <c r="AD65" i="20"/>
  <c r="AE65" i="20"/>
  <c r="AF65" i="20"/>
  <c r="AG65" i="20"/>
  <c r="AH65" i="20"/>
  <c r="AI65" i="20"/>
  <c r="AJ65" i="20"/>
  <c r="AK65" i="20"/>
  <c r="AL65" i="20"/>
  <c r="U66" i="20"/>
  <c r="X66" i="20"/>
  <c r="Y66" i="20"/>
  <c r="Z66" i="20"/>
  <c r="AA66" i="20"/>
  <c r="AB66" i="20"/>
  <c r="AC66" i="20"/>
  <c r="AD66" i="20"/>
  <c r="AE66" i="20"/>
  <c r="AF66" i="20"/>
  <c r="AG66" i="20"/>
  <c r="AH66" i="20"/>
  <c r="AI66" i="20"/>
  <c r="AJ66" i="20"/>
  <c r="AK66" i="20"/>
  <c r="AL66" i="20"/>
  <c r="U67" i="20"/>
  <c r="X67" i="20"/>
  <c r="Y67" i="20"/>
  <c r="Z67" i="20"/>
  <c r="AA67" i="20"/>
  <c r="AB67" i="20"/>
  <c r="AC67" i="20"/>
  <c r="AD67" i="20"/>
  <c r="AE67" i="20"/>
  <c r="AF67" i="20"/>
  <c r="AG67" i="20"/>
  <c r="AH67" i="20"/>
  <c r="AI67" i="20"/>
  <c r="AJ67" i="20"/>
  <c r="AK67" i="20"/>
  <c r="AL67" i="20"/>
  <c r="U68" i="20"/>
  <c r="X68" i="20"/>
  <c r="Y68" i="20"/>
  <c r="Z68" i="20"/>
  <c r="AA68" i="20"/>
  <c r="AB68" i="20"/>
  <c r="AC68" i="20"/>
  <c r="AD68" i="20"/>
  <c r="AE68" i="20"/>
  <c r="AF68" i="20"/>
  <c r="AG68" i="20"/>
  <c r="AH68" i="20"/>
  <c r="AI68" i="20"/>
  <c r="AJ68" i="20"/>
  <c r="AK68" i="20"/>
  <c r="AL68" i="20"/>
  <c r="U69" i="20"/>
  <c r="X69" i="20"/>
  <c r="Y69" i="20"/>
  <c r="Z69" i="20"/>
  <c r="AA69" i="20"/>
  <c r="AB69" i="20"/>
  <c r="AC69" i="20"/>
  <c r="AD69" i="20"/>
  <c r="AE69" i="20"/>
  <c r="AF69" i="20"/>
  <c r="AG69" i="20"/>
  <c r="AH69" i="20"/>
  <c r="AI69" i="20"/>
  <c r="AJ69" i="20"/>
  <c r="AK69" i="20"/>
  <c r="AL69" i="20"/>
  <c r="U70" i="20"/>
  <c r="X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AK70" i="20"/>
  <c r="AL70" i="20"/>
  <c r="U71" i="20"/>
  <c r="X71" i="20"/>
  <c r="Y71" i="20"/>
  <c r="Z71" i="20"/>
  <c r="AA71" i="20"/>
  <c r="AB71" i="20"/>
  <c r="AC71" i="20"/>
  <c r="AD71" i="20"/>
  <c r="AE71" i="20"/>
  <c r="AF71" i="20"/>
  <c r="AG71" i="20"/>
  <c r="AH71" i="20"/>
  <c r="AI71" i="20"/>
  <c r="AJ71" i="20"/>
  <c r="AK71" i="20"/>
  <c r="AL71" i="20"/>
  <c r="U72" i="20"/>
  <c r="X72" i="20"/>
  <c r="Y72" i="20"/>
  <c r="Z72" i="20"/>
  <c r="AA72" i="20"/>
  <c r="AB72" i="20"/>
  <c r="AC72" i="20"/>
  <c r="AD72" i="20"/>
  <c r="AE72" i="20"/>
  <c r="AF72" i="20"/>
  <c r="AG72" i="20"/>
  <c r="AH72" i="20"/>
  <c r="AI72" i="20"/>
  <c r="AJ72" i="20"/>
  <c r="AK72" i="20"/>
  <c r="AL72" i="20"/>
  <c r="U73" i="20"/>
  <c r="X73" i="20"/>
  <c r="Y73" i="20"/>
  <c r="Z73" i="20"/>
  <c r="AA73" i="20"/>
  <c r="AB73" i="20"/>
  <c r="AC73" i="20"/>
  <c r="AD73" i="20"/>
  <c r="AE73" i="20"/>
  <c r="AF73" i="20"/>
  <c r="AG73" i="20"/>
  <c r="AH73" i="20"/>
  <c r="AI73" i="20"/>
  <c r="AJ73" i="20"/>
  <c r="AK73" i="20"/>
  <c r="AL73" i="20"/>
  <c r="U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U75" i="20"/>
  <c r="X75" i="20"/>
  <c r="Y75" i="20"/>
  <c r="Z75" i="20"/>
  <c r="AA75" i="20"/>
  <c r="AB75" i="20"/>
  <c r="AC75" i="20"/>
  <c r="AD75" i="20"/>
  <c r="AE75" i="20"/>
  <c r="AF75" i="20"/>
  <c r="AG75" i="20"/>
  <c r="AH75" i="20"/>
  <c r="AI75" i="20"/>
  <c r="AJ75" i="20"/>
  <c r="AK75" i="20"/>
  <c r="AL75" i="20"/>
  <c r="U76" i="20"/>
  <c r="X76" i="20"/>
  <c r="Y76" i="20"/>
  <c r="Z76" i="20"/>
  <c r="AA76" i="20"/>
  <c r="AB76" i="20"/>
  <c r="AC76" i="20"/>
  <c r="AD76" i="20"/>
  <c r="AE76" i="20"/>
  <c r="AF76" i="20"/>
  <c r="AG76" i="20"/>
  <c r="AH76" i="20"/>
  <c r="AI76" i="20"/>
  <c r="AJ76" i="20"/>
  <c r="AK76" i="20"/>
  <c r="AL76" i="20"/>
  <c r="U77" i="20"/>
  <c r="X77" i="20"/>
  <c r="Y77" i="20"/>
  <c r="Z77" i="20"/>
  <c r="AA77" i="20"/>
  <c r="AB77" i="20"/>
  <c r="AC77" i="20"/>
  <c r="AD77" i="20"/>
  <c r="AE77" i="20"/>
  <c r="AF77" i="20"/>
  <c r="AG77" i="20"/>
  <c r="AH77" i="20"/>
  <c r="AI77" i="20"/>
  <c r="AJ77" i="20"/>
  <c r="AK77" i="20"/>
  <c r="AL77" i="20"/>
  <c r="U78" i="20"/>
  <c r="X78" i="20"/>
  <c r="Y78" i="20"/>
  <c r="Z78" i="20"/>
  <c r="AA78" i="20"/>
  <c r="AB78" i="20"/>
  <c r="AC78" i="20"/>
  <c r="AD78" i="20"/>
  <c r="AE78" i="20"/>
  <c r="AF78" i="20"/>
  <c r="AG78" i="20"/>
  <c r="AH78" i="20"/>
  <c r="AI78" i="20"/>
  <c r="AJ78" i="20"/>
  <c r="AK78" i="20"/>
  <c r="AL78" i="20"/>
  <c r="U79" i="20"/>
  <c r="X79" i="20"/>
  <c r="Y79" i="20"/>
  <c r="Z79" i="20"/>
  <c r="AA79" i="20"/>
  <c r="AB79" i="20"/>
  <c r="AC79" i="20"/>
  <c r="AD79" i="20"/>
  <c r="AE79" i="20"/>
  <c r="AF79" i="20"/>
  <c r="AG79" i="20"/>
  <c r="AH79" i="20"/>
  <c r="AI79" i="20"/>
  <c r="AJ79" i="20"/>
  <c r="AK79" i="20"/>
  <c r="AL79" i="20"/>
  <c r="U80" i="20"/>
  <c r="X80" i="20"/>
  <c r="Y80" i="20"/>
  <c r="Z80" i="20"/>
  <c r="AA80" i="20"/>
  <c r="AB80" i="20"/>
  <c r="AC80" i="20"/>
  <c r="AD80" i="20"/>
  <c r="AE80" i="20"/>
  <c r="AF80" i="20"/>
  <c r="AG80" i="20"/>
  <c r="AH80" i="20"/>
  <c r="AI80" i="20"/>
  <c r="AJ80" i="20"/>
  <c r="AK80" i="20"/>
  <c r="AL80" i="20"/>
  <c r="U81" i="20"/>
  <c r="X81" i="20"/>
  <c r="Y81" i="20"/>
  <c r="Z81" i="20"/>
  <c r="AA81" i="20"/>
  <c r="AB81" i="20"/>
  <c r="AC81" i="20"/>
  <c r="AD81" i="20"/>
  <c r="AE81" i="20"/>
  <c r="AF81" i="20"/>
  <c r="AG81" i="20"/>
  <c r="AH81" i="20"/>
  <c r="AI81" i="20"/>
  <c r="AJ81" i="20"/>
  <c r="AK81" i="20"/>
  <c r="AL81" i="20"/>
  <c r="U82" i="20"/>
  <c r="X82" i="20"/>
  <c r="Y82" i="20"/>
  <c r="Z82" i="20"/>
  <c r="AA82" i="20"/>
  <c r="AB82" i="20"/>
  <c r="AC82" i="20"/>
  <c r="AD82" i="20"/>
  <c r="AE82" i="20"/>
  <c r="AF82" i="20"/>
  <c r="AG82" i="20"/>
  <c r="AH82" i="20"/>
  <c r="AI82" i="20"/>
  <c r="AJ82" i="20"/>
  <c r="AK82" i="20"/>
  <c r="AL82" i="20"/>
  <c r="U83" i="20"/>
  <c r="X83" i="20"/>
  <c r="Y83" i="20"/>
  <c r="Z83" i="20"/>
  <c r="AA83" i="20"/>
  <c r="AB83" i="20"/>
  <c r="AC83" i="20"/>
  <c r="AD83" i="20"/>
  <c r="AE83" i="20"/>
  <c r="AF83" i="20"/>
  <c r="AG83" i="20"/>
  <c r="AH83" i="20"/>
  <c r="AI83" i="20"/>
  <c r="AJ83" i="20"/>
  <c r="AK83" i="20"/>
  <c r="AL83" i="20"/>
  <c r="U84" i="20"/>
  <c r="X84" i="20"/>
  <c r="Y84" i="20"/>
  <c r="Z84" i="20"/>
  <c r="AA84" i="20"/>
  <c r="AB84" i="20"/>
  <c r="AC84" i="20"/>
  <c r="AD84" i="20"/>
  <c r="AE84" i="20"/>
  <c r="AF84" i="20"/>
  <c r="AG84" i="20"/>
  <c r="AH84" i="20"/>
  <c r="AI84" i="20"/>
  <c r="AJ84" i="20"/>
  <c r="AK84" i="20"/>
  <c r="AL84" i="20"/>
  <c r="U85" i="20"/>
  <c r="X85" i="20"/>
  <c r="Y85" i="20"/>
  <c r="Z85" i="20"/>
  <c r="AA85" i="20"/>
  <c r="AB85" i="20"/>
  <c r="AC85" i="20"/>
  <c r="AD85" i="20"/>
  <c r="AE85" i="20"/>
  <c r="AF85" i="20"/>
  <c r="AG85" i="20"/>
  <c r="AH85" i="20"/>
  <c r="AI85" i="20"/>
  <c r="AJ85" i="20"/>
  <c r="AK85" i="20"/>
  <c r="AL85" i="20"/>
  <c r="U86" i="20"/>
  <c r="W86" i="20"/>
  <c r="X86" i="20"/>
  <c r="Y86" i="20"/>
  <c r="Z86" i="20"/>
  <c r="AA86" i="20"/>
  <c r="AB86" i="20"/>
  <c r="AC86" i="20"/>
  <c r="AD86" i="20"/>
  <c r="AE86" i="20"/>
  <c r="AF86" i="20"/>
  <c r="AG86" i="20"/>
  <c r="AH86" i="20"/>
  <c r="AI86" i="20"/>
  <c r="AJ86" i="20"/>
  <c r="AK86" i="20"/>
  <c r="AL86" i="20"/>
  <c r="U87" i="20"/>
  <c r="W87" i="20"/>
  <c r="X87" i="20"/>
  <c r="Y87" i="20"/>
  <c r="Z87" i="20"/>
  <c r="AA87" i="20"/>
  <c r="AB87" i="20"/>
  <c r="AC87" i="20"/>
  <c r="AD87" i="20"/>
  <c r="AE87" i="20"/>
  <c r="AF87" i="20"/>
  <c r="AG87" i="20"/>
  <c r="AH87" i="20"/>
  <c r="AI87" i="20"/>
  <c r="AJ87" i="20"/>
  <c r="AK87" i="20"/>
  <c r="AL87" i="20"/>
  <c r="U88" i="20"/>
  <c r="W88" i="20"/>
  <c r="X88" i="20"/>
  <c r="Y88" i="20"/>
  <c r="Z88" i="20"/>
  <c r="AA88" i="20"/>
  <c r="AB88" i="20"/>
  <c r="AC88" i="20"/>
  <c r="AD88" i="20"/>
  <c r="AE88" i="20"/>
  <c r="AF88" i="20"/>
  <c r="AG88" i="20"/>
  <c r="AH88" i="20"/>
  <c r="AI88" i="20"/>
  <c r="AJ88" i="20"/>
  <c r="AK88" i="20"/>
  <c r="AL88" i="20"/>
  <c r="U89" i="20"/>
  <c r="W89" i="20"/>
  <c r="X89" i="20"/>
  <c r="Y89" i="20"/>
  <c r="Z89" i="20"/>
  <c r="AA89" i="20"/>
  <c r="AB89" i="20"/>
  <c r="AC89" i="20"/>
  <c r="AD89" i="20"/>
  <c r="AE89" i="20"/>
  <c r="AF89" i="20"/>
  <c r="AG89" i="20"/>
  <c r="AH89" i="20"/>
  <c r="AI89" i="20"/>
  <c r="AJ89" i="20"/>
  <c r="AK89" i="20"/>
  <c r="AL89" i="20"/>
  <c r="U90" i="20"/>
  <c r="W90" i="20"/>
  <c r="X90" i="20"/>
  <c r="Y90" i="20"/>
  <c r="Z90" i="20"/>
  <c r="AA90" i="20"/>
  <c r="AB90" i="20"/>
  <c r="AC90" i="20"/>
  <c r="AD90" i="20"/>
  <c r="AE90" i="20"/>
  <c r="AF90" i="20"/>
  <c r="AG90" i="20"/>
  <c r="AH90" i="20"/>
  <c r="AI90" i="20"/>
  <c r="AJ90" i="20"/>
  <c r="AK90" i="20"/>
  <c r="AL90" i="20"/>
  <c r="U91" i="20"/>
  <c r="W91" i="20"/>
  <c r="X91" i="20"/>
  <c r="Y91" i="20"/>
  <c r="Z91" i="20"/>
  <c r="AA91" i="20"/>
  <c r="AB91" i="20"/>
  <c r="AC91" i="20"/>
  <c r="AD91" i="20"/>
  <c r="AE91" i="20"/>
  <c r="AF91" i="20"/>
  <c r="AG91" i="20"/>
  <c r="AH91" i="20"/>
  <c r="AI91" i="20"/>
  <c r="AJ91" i="20"/>
  <c r="AK91" i="20"/>
  <c r="AL91" i="20"/>
  <c r="U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AI92" i="20"/>
  <c r="AJ92" i="20"/>
  <c r="AK92" i="20"/>
  <c r="AL92" i="20"/>
  <c r="U93" i="20"/>
  <c r="W93" i="20"/>
  <c r="X93" i="20"/>
  <c r="Y93" i="20"/>
  <c r="Z93" i="20"/>
  <c r="AA93" i="20"/>
  <c r="AB93" i="20"/>
  <c r="AC93" i="20"/>
  <c r="AD93" i="20"/>
  <c r="AE93" i="20"/>
  <c r="AF93" i="20"/>
  <c r="AG93" i="20"/>
  <c r="AH93" i="20"/>
  <c r="AI93" i="20"/>
  <c r="AJ93" i="20"/>
  <c r="AK93" i="20"/>
  <c r="AL93" i="20"/>
  <c r="U94" i="20"/>
  <c r="W94" i="20"/>
  <c r="X94" i="20"/>
  <c r="Y94" i="20"/>
  <c r="Z94" i="20"/>
  <c r="AA94" i="20"/>
  <c r="AB94" i="20"/>
  <c r="AC94" i="20"/>
  <c r="AD94" i="20"/>
  <c r="AE94" i="20"/>
  <c r="AF94" i="20"/>
  <c r="AG94" i="20"/>
  <c r="AH94" i="20"/>
  <c r="AI94" i="20"/>
  <c r="AJ94" i="20"/>
  <c r="AK94" i="20"/>
  <c r="AL94" i="20"/>
  <c r="U95" i="20"/>
  <c r="V95" i="20"/>
  <c r="W95" i="20"/>
  <c r="X95" i="20"/>
  <c r="Y95" i="20"/>
  <c r="Z95" i="20"/>
  <c r="AA95" i="20"/>
  <c r="AB95" i="20"/>
  <c r="AC95" i="20"/>
  <c r="AD95" i="20"/>
  <c r="AE95" i="20"/>
  <c r="AF95" i="20"/>
  <c r="AG95" i="20"/>
  <c r="AH95" i="20"/>
  <c r="AI95" i="20"/>
  <c r="AJ95" i="20"/>
  <c r="AK95" i="20"/>
  <c r="AL95" i="20"/>
  <c r="U96" i="20"/>
  <c r="V96" i="20"/>
  <c r="W96" i="20"/>
  <c r="X96" i="20"/>
  <c r="Y96" i="20"/>
  <c r="Z96" i="20"/>
  <c r="AA96" i="20"/>
  <c r="AB96" i="20"/>
  <c r="AC96" i="20"/>
  <c r="AD96" i="20"/>
  <c r="AE96" i="20"/>
  <c r="AF96" i="20"/>
  <c r="AG96" i="20"/>
  <c r="AH96" i="20"/>
  <c r="AI96" i="20"/>
  <c r="AJ96" i="20"/>
  <c r="AK96" i="20"/>
  <c r="AL96" i="20"/>
  <c r="U97" i="20"/>
  <c r="V97" i="20"/>
  <c r="W97" i="20"/>
  <c r="X97" i="20"/>
  <c r="Y97" i="20"/>
  <c r="Z97" i="20"/>
  <c r="AA97" i="20"/>
  <c r="AB97" i="20"/>
  <c r="AC97" i="20"/>
  <c r="AD97" i="20"/>
  <c r="AE97" i="20"/>
  <c r="AF97" i="20"/>
  <c r="AG97" i="20"/>
  <c r="AH97" i="20"/>
  <c r="AI97" i="20"/>
  <c r="AJ97" i="20"/>
  <c r="AK97" i="20"/>
  <c r="AL97" i="20"/>
  <c r="U98" i="20"/>
  <c r="V98" i="20"/>
  <c r="W98" i="20"/>
  <c r="X98" i="20"/>
  <c r="Y98" i="20"/>
  <c r="Z98" i="20"/>
  <c r="AA98" i="20"/>
  <c r="AB98" i="20"/>
  <c r="AC98" i="20"/>
  <c r="AD98" i="20"/>
  <c r="AE98" i="20"/>
  <c r="AF98" i="20"/>
  <c r="AG98" i="20"/>
  <c r="AH98" i="20"/>
  <c r="AI98" i="20"/>
  <c r="AJ98" i="20"/>
  <c r="AK98" i="20"/>
  <c r="AL98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AI99" i="20"/>
  <c r="AJ99" i="20"/>
  <c r="AK99" i="20"/>
  <c r="AL99" i="20"/>
  <c r="U100" i="20"/>
  <c r="V100" i="20"/>
  <c r="W100" i="20"/>
  <c r="X100" i="20"/>
  <c r="Y100" i="20"/>
  <c r="Z100" i="20"/>
  <c r="AA100" i="20"/>
  <c r="AB100" i="20"/>
  <c r="AC100" i="20"/>
  <c r="AD100" i="20"/>
  <c r="AE100" i="20"/>
  <c r="AF100" i="20"/>
  <c r="AG100" i="20"/>
  <c r="AH100" i="20"/>
  <c r="AI100" i="20"/>
  <c r="AJ100" i="20"/>
  <c r="AK100" i="20"/>
  <c r="AL100" i="20"/>
  <c r="U101" i="20"/>
  <c r="V101" i="20"/>
  <c r="W101" i="20"/>
  <c r="X101" i="20"/>
  <c r="Y101" i="20"/>
  <c r="Z101" i="20"/>
  <c r="AA101" i="20"/>
  <c r="AB101" i="20"/>
  <c r="AC101" i="20"/>
  <c r="AD101" i="20"/>
  <c r="AE101" i="20"/>
  <c r="AF101" i="20"/>
  <c r="AG101" i="20"/>
  <c r="AH101" i="20"/>
  <c r="AI101" i="20"/>
  <c r="AJ101" i="20"/>
  <c r="AK101" i="20"/>
  <c r="AL101" i="20"/>
  <c r="U102" i="20"/>
  <c r="V102" i="20"/>
  <c r="W102" i="20"/>
  <c r="X102" i="20"/>
  <c r="Y102" i="20"/>
  <c r="Z102" i="20"/>
  <c r="AA102" i="20"/>
  <c r="AB102" i="20"/>
  <c r="AC102" i="20"/>
  <c r="AD102" i="20"/>
  <c r="AE102" i="20"/>
  <c r="AF102" i="20"/>
  <c r="AG102" i="20"/>
  <c r="AH102" i="20"/>
  <c r="AI102" i="20"/>
  <c r="AJ102" i="20"/>
  <c r="AK102" i="20"/>
  <c r="AL102" i="20"/>
  <c r="U103" i="20"/>
  <c r="V103" i="20"/>
  <c r="W103" i="20"/>
  <c r="X103" i="20"/>
  <c r="Y103" i="20"/>
  <c r="Z103" i="20"/>
  <c r="AA103" i="20"/>
  <c r="AB103" i="20"/>
  <c r="AC103" i="20"/>
  <c r="AD103" i="20"/>
  <c r="AE103" i="20"/>
  <c r="AF103" i="20"/>
  <c r="AG103" i="20"/>
  <c r="AH103" i="20"/>
  <c r="AI103" i="20"/>
  <c r="AJ103" i="20"/>
  <c r="AK103" i="20"/>
  <c r="AL103" i="20"/>
  <c r="U104" i="20"/>
  <c r="V104" i="20"/>
  <c r="W104" i="20"/>
  <c r="X104" i="20"/>
  <c r="Y104" i="20"/>
  <c r="Z104" i="20"/>
  <c r="AA104" i="20"/>
  <c r="AB104" i="20"/>
  <c r="AC104" i="20"/>
  <c r="AD104" i="20"/>
  <c r="AE104" i="20"/>
  <c r="AF104" i="20"/>
  <c r="AG104" i="20"/>
  <c r="AH104" i="20"/>
  <c r="AI104" i="20"/>
  <c r="AJ104" i="20"/>
  <c r="AK104" i="20"/>
  <c r="AL104" i="20"/>
  <c r="U105" i="20"/>
  <c r="V105" i="20"/>
  <c r="W105" i="20"/>
  <c r="X105" i="20"/>
  <c r="Y105" i="20"/>
  <c r="Z105" i="20"/>
  <c r="AA105" i="20"/>
  <c r="AB105" i="20"/>
  <c r="AC105" i="20"/>
  <c r="AD105" i="20"/>
  <c r="AE105" i="20"/>
  <c r="AF105" i="20"/>
  <c r="AG105" i="20"/>
  <c r="AH105" i="20"/>
  <c r="AI105" i="20"/>
  <c r="AJ105" i="20"/>
  <c r="AK105" i="20"/>
  <c r="AL105" i="20"/>
  <c r="U106" i="20"/>
  <c r="V106" i="20"/>
  <c r="W106" i="20"/>
  <c r="X106" i="20"/>
  <c r="Y106" i="20"/>
  <c r="Z106" i="20"/>
  <c r="AA106" i="20"/>
  <c r="AB106" i="20"/>
  <c r="AC106" i="20"/>
  <c r="AD106" i="20"/>
  <c r="AE106" i="20"/>
  <c r="AF106" i="20"/>
  <c r="AG106" i="20"/>
  <c r="AH106" i="20"/>
  <c r="AI106" i="20"/>
  <c r="AJ106" i="20"/>
  <c r="AK106" i="20"/>
  <c r="AL106" i="20"/>
  <c r="U107" i="20"/>
  <c r="V107" i="20"/>
  <c r="W107" i="20"/>
  <c r="X107" i="20"/>
  <c r="Y107" i="20"/>
  <c r="Z107" i="20"/>
  <c r="AA107" i="20"/>
  <c r="AB107" i="20"/>
  <c r="AC107" i="20"/>
  <c r="AD107" i="20"/>
  <c r="AE107" i="20"/>
  <c r="AF107" i="20"/>
  <c r="AG107" i="20"/>
  <c r="AH107" i="20"/>
  <c r="AI107" i="20"/>
  <c r="AJ107" i="20"/>
  <c r="AK107" i="20"/>
  <c r="AL107" i="20"/>
  <c r="U108" i="20"/>
  <c r="V108" i="20"/>
  <c r="W108" i="20"/>
  <c r="X108" i="20"/>
  <c r="Y108" i="20"/>
  <c r="Z108" i="20"/>
  <c r="AA108" i="20"/>
  <c r="AB108" i="20"/>
  <c r="AC108" i="20"/>
  <c r="AD108" i="20"/>
  <c r="AE108" i="20"/>
  <c r="AF108" i="20"/>
  <c r="AG108" i="20"/>
  <c r="AH108" i="20"/>
  <c r="AI108" i="20"/>
  <c r="AJ108" i="20"/>
  <c r="AK108" i="20"/>
  <c r="AL108" i="20"/>
  <c r="U109" i="20"/>
  <c r="V109" i="20"/>
  <c r="W109" i="20"/>
  <c r="X109" i="20"/>
  <c r="Y109" i="20"/>
  <c r="Z109" i="20"/>
  <c r="AA109" i="20"/>
  <c r="AB109" i="20"/>
  <c r="AC109" i="20"/>
  <c r="AD109" i="20"/>
  <c r="AE109" i="20"/>
  <c r="AF109" i="20"/>
  <c r="AG109" i="20"/>
  <c r="AH109" i="20"/>
  <c r="AI109" i="20"/>
  <c r="AJ109" i="20"/>
  <c r="AK109" i="20"/>
  <c r="AL109" i="20"/>
  <c r="U110" i="20"/>
  <c r="V110" i="20"/>
  <c r="W110" i="20"/>
  <c r="X110" i="20"/>
  <c r="Y110" i="20"/>
  <c r="Z110" i="20"/>
  <c r="AA110" i="20"/>
  <c r="AB110" i="20"/>
  <c r="AC110" i="20"/>
  <c r="AD110" i="20"/>
  <c r="AE110" i="20"/>
  <c r="AF110" i="20"/>
  <c r="AG110" i="20"/>
  <c r="AH110" i="20"/>
  <c r="AI110" i="20"/>
  <c r="AJ110" i="20"/>
  <c r="AK110" i="20"/>
  <c r="AL110" i="20"/>
  <c r="U111" i="20"/>
  <c r="V111" i="20"/>
  <c r="W111" i="20"/>
  <c r="X111" i="20"/>
  <c r="Y111" i="20"/>
  <c r="Z111" i="20"/>
  <c r="AA111" i="20"/>
  <c r="AB111" i="20"/>
  <c r="AC111" i="20"/>
  <c r="AD111" i="20"/>
  <c r="AE111" i="20"/>
  <c r="AF111" i="20"/>
  <c r="AG111" i="20"/>
  <c r="AH111" i="20"/>
  <c r="AI111" i="20"/>
  <c r="AJ111" i="20"/>
  <c r="AK111" i="20"/>
  <c r="AL111" i="20"/>
  <c r="U112" i="20"/>
  <c r="V112" i="20"/>
  <c r="W112" i="20"/>
  <c r="X112" i="20"/>
  <c r="Y112" i="20"/>
  <c r="Z112" i="20"/>
  <c r="AA112" i="20"/>
  <c r="AB112" i="20"/>
  <c r="AC112" i="20"/>
  <c r="AD112" i="20"/>
  <c r="AE112" i="20"/>
  <c r="AF112" i="20"/>
  <c r="AG112" i="20"/>
  <c r="AH112" i="20"/>
  <c r="AI112" i="20"/>
  <c r="AJ112" i="20"/>
  <c r="AK112" i="20"/>
  <c r="AL112" i="20"/>
  <c r="U113" i="20"/>
  <c r="V113" i="20"/>
  <c r="W113" i="20"/>
  <c r="X113" i="20"/>
  <c r="Y113" i="20"/>
  <c r="Z113" i="20"/>
  <c r="AA113" i="20"/>
  <c r="AB113" i="20"/>
  <c r="AC113" i="20"/>
  <c r="AD113" i="20"/>
  <c r="AE113" i="20"/>
  <c r="AF113" i="20"/>
  <c r="AG113" i="20"/>
  <c r="AH113" i="20"/>
  <c r="AI113" i="20"/>
  <c r="AJ113" i="20"/>
  <c r="AK113" i="20"/>
  <c r="AL113" i="20"/>
  <c r="U114" i="20"/>
  <c r="V114" i="20"/>
  <c r="W114" i="20"/>
  <c r="X114" i="20"/>
  <c r="Y114" i="20"/>
  <c r="Z114" i="20"/>
  <c r="AA114" i="20"/>
  <c r="AB114" i="20"/>
  <c r="AC114" i="20"/>
  <c r="AD114" i="20"/>
  <c r="AE114" i="20"/>
  <c r="AF114" i="20"/>
  <c r="AG114" i="20"/>
  <c r="AH114" i="20"/>
  <c r="AI114" i="20"/>
  <c r="AJ114" i="20"/>
  <c r="AK114" i="20"/>
  <c r="AL114" i="20"/>
  <c r="U115" i="20"/>
  <c r="V115" i="20"/>
  <c r="W115" i="20"/>
  <c r="X115" i="20"/>
  <c r="Y115" i="20"/>
  <c r="Z115" i="20"/>
  <c r="AA115" i="20"/>
  <c r="AB115" i="20"/>
  <c r="AC115" i="20"/>
  <c r="AD115" i="20"/>
  <c r="AE115" i="20"/>
  <c r="AF115" i="20"/>
  <c r="AG115" i="20"/>
  <c r="AH115" i="20"/>
  <c r="AI115" i="20"/>
  <c r="AJ115" i="20"/>
  <c r="AK115" i="20"/>
  <c r="AL115" i="20"/>
  <c r="U116" i="20"/>
  <c r="V116" i="20"/>
  <c r="W116" i="20"/>
  <c r="X116" i="20"/>
  <c r="Y116" i="20"/>
  <c r="Z116" i="20"/>
  <c r="AA116" i="20"/>
  <c r="AB116" i="20"/>
  <c r="AC116" i="20"/>
  <c r="AD116" i="20"/>
  <c r="AE116" i="20"/>
  <c r="AF116" i="20"/>
  <c r="AG116" i="20"/>
  <c r="AH116" i="20"/>
  <c r="AI116" i="20"/>
  <c r="AJ116" i="20"/>
  <c r="AK116" i="20"/>
  <c r="AL116" i="20"/>
  <c r="U117" i="20"/>
  <c r="V117" i="20"/>
  <c r="W117" i="20"/>
  <c r="X117" i="20"/>
  <c r="Y117" i="20"/>
  <c r="Z117" i="20"/>
  <c r="AA117" i="20"/>
  <c r="AB117" i="20"/>
  <c r="AC117" i="20"/>
  <c r="AD117" i="20"/>
  <c r="AE117" i="20"/>
  <c r="AF117" i="20"/>
  <c r="AG117" i="20"/>
  <c r="AH117" i="20"/>
  <c r="AI117" i="20"/>
  <c r="AJ117" i="20"/>
  <c r="AK117" i="20"/>
  <c r="AL117" i="20"/>
  <c r="U118" i="20"/>
  <c r="V118" i="20"/>
  <c r="W118" i="20"/>
  <c r="X118" i="20"/>
  <c r="Y118" i="20"/>
  <c r="Z118" i="20"/>
  <c r="AA118" i="20"/>
  <c r="AB118" i="20"/>
  <c r="AC118" i="20"/>
  <c r="AD118" i="20"/>
  <c r="AE118" i="20"/>
  <c r="AF118" i="20"/>
  <c r="AG118" i="20"/>
  <c r="AH118" i="20"/>
  <c r="AI118" i="20"/>
  <c r="AJ118" i="20"/>
  <c r="AK118" i="20"/>
  <c r="AL118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AI119" i="20"/>
  <c r="AJ119" i="20"/>
  <c r="AK119" i="20"/>
  <c r="AL119" i="20"/>
  <c r="U120" i="20"/>
  <c r="V120" i="20"/>
  <c r="W120" i="20"/>
  <c r="X120" i="20"/>
  <c r="Y120" i="20"/>
  <c r="Z120" i="20"/>
  <c r="AA120" i="20"/>
  <c r="AB120" i="20"/>
  <c r="AC120" i="20"/>
  <c r="AD120" i="20"/>
  <c r="AE120" i="20"/>
  <c r="AF120" i="20"/>
  <c r="AG120" i="20"/>
  <c r="AH120" i="20"/>
  <c r="AI120" i="20"/>
  <c r="AJ120" i="20"/>
  <c r="AK120" i="20"/>
  <c r="AL120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AI121" i="20"/>
  <c r="AJ121" i="20"/>
  <c r="AK121" i="20"/>
  <c r="AL121" i="20"/>
  <c r="U122" i="20"/>
  <c r="V122" i="20"/>
  <c r="W122" i="20"/>
  <c r="X122" i="20"/>
  <c r="Y122" i="20"/>
  <c r="Z122" i="20"/>
  <c r="AA122" i="20"/>
  <c r="AB122" i="20"/>
  <c r="AC122" i="20"/>
  <c r="AD122" i="20"/>
  <c r="AE122" i="20"/>
  <c r="AF122" i="20"/>
  <c r="AG122" i="20"/>
  <c r="AH122" i="20"/>
  <c r="AI122" i="20"/>
  <c r="AJ122" i="20"/>
  <c r="AK122" i="20"/>
  <c r="AL122" i="20"/>
  <c r="U123" i="20"/>
  <c r="V123" i="20"/>
  <c r="W123" i="20"/>
  <c r="X123" i="20"/>
  <c r="Y123" i="20"/>
  <c r="Z123" i="20"/>
  <c r="AA123" i="20"/>
  <c r="AB123" i="20"/>
  <c r="AC123" i="20"/>
  <c r="AD123" i="20"/>
  <c r="AE123" i="20"/>
  <c r="AF123" i="20"/>
  <c r="AG123" i="20"/>
  <c r="AH123" i="20"/>
  <c r="AI123" i="20"/>
  <c r="AJ123" i="20"/>
  <c r="AK123" i="20"/>
  <c r="AL123" i="20"/>
  <c r="U124" i="20"/>
  <c r="V124" i="20"/>
  <c r="W124" i="20"/>
  <c r="X124" i="20"/>
  <c r="Y124" i="20"/>
  <c r="Z124" i="20"/>
  <c r="AA124" i="20"/>
  <c r="AB124" i="20"/>
  <c r="AC124" i="20"/>
  <c r="AD124" i="20"/>
  <c r="AE124" i="20"/>
  <c r="AF124" i="20"/>
  <c r="AG124" i="20"/>
  <c r="AH124" i="20"/>
  <c r="AI124" i="20"/>
  <c r="AJ124" i="20"/>
  <c r="AK124" i="20"/>
  <c r="AL124" i="20"/>
  <c r="U125" i="20"/>
  <c r="V125" i="20"/>
  <c r="W125" i="20"/>
  <c r="X125" i="20"/>
  <c r="Y125" i="20"/>
  <c r="Z125" i="20"/>
  <c r="AA125" i="20"/>
  <c r="AB125" i="20"/>
  <c r="AC125" i="20"/>
  <c r="AD125" i="20"/>
  <c r="AE125" i="20"/>
  <c r="AF125" i="20"/>
  <c r="AG125" i="20"/>
  <c r="AH125" i="20"/>
  <c r="AI125" i="20"/>
  <c r="AJ125" i="20"/>
  <c r="AK125" i="20"/>
  <c r="AL125" i="20"/>
  <c r="U126" i="20"/>
  <c r="V126" i="20"/>
  <c r="W126" i="20"/>
  <c r="X126" i="20"/>
  <c r="Y126" i="20"/>
  <c r="Z126" i="20"/>
  <c r="AA126" i="20"/>
  <c r="AB126" i="20"/>
  <c r="AC126" i="20"/>
  <c r="AD126" i="20"/>
  <c r="AE126" i="20"/>
  <c r="AF126" i="20"/>
  <c r="AG126" i="20"/>
  <c r="AH126" i="20"/>
  <c r="AI126" i="20"/>
  <c r="AJ126" i="20"/>
  <c r="AK126" i="20"/>
  <c r="AL126" i="20"/>
  <c r="U127" i="20"/>
  <c r="V127" i="20"/>
  <c r="W127" i="20"/>
  <c r="X127" i="20"/>
  <c r="Y127" i="20"/>
  <c r="Z127" i="20"/>
  <c r="AA127" i="20"/>
  <c r="AB127" i="20"/>
  <c r="AC127" i="20"/>
  <c r="AD127" i="20"/>
  <c r="AE127" i="20"/>
  <c r="AF127" i="20"/>
  <c r="AG127" i="20"/>
  <c r="AH127" i="20"/>
  <c r="AI127" i="20"/>
  <c r="AJ127" i="20"/>
  <c r="AK127" i="20"/>
  <c r="AL127" i="20"/>
  <c r="U128" i="20"/>
  <c r="V128" i="20"/>
  <c r="W128" i="20"/>
  <c r="X128" i="20"/>
  <c r="Y128" i="20"/>
  <c r="Z128" i="20"/>
  <c r="AA128" i="20"/>
  <c r="AB128" i="20"/>
  <c r="AC128" i="20"/>
  <c r="AD128" i="20"/>
  <c r="AE128" i="20"/>
  <c r="AF128" i="20"/>
  <c r="AG128" i="20"/>
  <c r="AH128" i="20"/>
  <c r="AI128" i="20"/>
  <c r="AJ128" i="20"/>
  <c r="AK128" i="20"/>
  <c r="AL128" i="20"/>
  <c r="U129" i="20"/>
  <c r="V129" i="20"/>
  <c r="W129" i="20"/>
  <c r="X129" i="20"/>
  <c r="Y129" i="20"/>
  <c r="Z129" i="20"/>
  <c r="AA129" i="20"/>
  <c r="AB129" i="20"/>
  <c r="AC129" i="20"/>
  <c r="AD129" i="20"/>
  <c r="AE129" i="20"/>
  <c r="AF129" i="20"/>
  <c r="AG129" i="20"/>
  <c r="AH129" i="20"/>
  <c r="AI129" i="20"/>
  <c r="AJ129" i="20"/>
  <c r="AK129" i="20"/>
  <c r="AL129" i="20"/>
  <c r="U130" i="20"/>
  <c r="V130" i="20"/>
  <c r="W130" i="20"/>
  <c r="X130" i="20"/>
  <c r="Y130" i="20"/>
  <c r="Z130" i="20"/>
  <c r="AA130" i="20"/>
  <c r="AB130" i="20"/>
  <c r="AC130" i="20"/>
  <c r="AD130" i="20"/>
  <c r="AE130" i="20"/>
  <c r="AF130" i="20"/>
  <c r="AG130" i="20"/>
  <c r="AH130" i="20"/>
  <c r="AI130" i="20"/>
  <c r="AJ130" i="20"/>
  <c r="AK130" i="20"/>
  <c r="AL130" i="20"/>
  <c r="U131" i="20"/>
  <c r="V131" i="20"/>
  <c r="W131" i="20"/>
  <c r="X131" i="20"/>
  <c r="Y131" i="20"/>
  <c r="Z131" i="20"/>
  <c r="AA131" i="20"/>
  <c r="AB131" i="20"/>
  <c r="AC131" i="20"/>
  <c r="AD131" i="20"/>
  <c r="AE131" i="20"/>
  <c r="AF131" i="20"/>
  <c r="AG131" i="20"/>
  <c r="AH131" i="20"/>
  <c r="AI131" i="20"/>
  <c r="AJ131" i="20"/>
  <c r="AK131" i="20"/>
  <c r="AL131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AI132" i="20"/>
  <c r="AJ132" i="20"/>
  <c r="AK132" i="20"/>
  <c r="AL132" i="20"/>
  <c r="U133" i="20"/>
  <c r="V133" i="20"/>
  <c r="W133" i="20"/>
  <c r="X133" i="20"/>
  <c r="Y133" i="20"/>
  <c r="Z133" i="20"/>
  <c r="AA133" i="20"/>
  <c r="AB133" i="20"/>
  <c r="AC133" i="20"/>
  <c r="AD133" i="20"/>
  <c r="AE133" i="20"/>
  <c r="AF133" i="20"/>
  <c r="AG133" i="20"/>
  <c r="AH133" i="20"/>
  <c r="AI133" i="20"/>
  <c r="AJ133" i="20"/>
  <c r="AK133" i="20"/>
  <c r="AL133" i="20"/>
  <c r="U134" i="20"/>
  <c r="V134" i="20"/>
  <c r="W134" i="20"/>
  <c r="X134" i="20"/>
  <c r="Y134" i="20"/>
  <c r="Z134" i="20"/>
  <c r="AA134" i="20"/>
  <c r="AB134" i="20"/>
  <c r="AC134" i="20"/>
  <c r="AD134" i="20"/>
  <c r="AE134" i="20"/>
  <c r="AF134" i="20"/>
  <c r="AG134" i="20"/>
  <c r="AH134" i="20"/>
  <c r="AI134" i="20"/>
  <c r="AJ134" i="20"/>
  <c r="AK134" i="20"/>
  <c r="AL134" i="20"/>
  <c r="U135" i="20"/>
  <c r="V135" i="20"/>
  <c r="W135" i="20"/>
  <c r="X135" i="20"/>
  <c r="Y135" i="20"/>
  <c r="Z135" i="20"/>
  <c r="AA135" i="20"/>
  <c r="AB135" i="20"/>
  <c r="AC135" i="20"/>
  <c r="AD135" i="20"/>
  <c r="AE135" i="20"/>
  <c r="AF135" i="20"/>
  <c r="AG135" i="20"/>
  <c r="AH135" i="20"/>
  <c r="AI135" i="20"/>
  <c r="AJ135" i="20"/>
  <c r="AK135" i="20"/>
  <c r="AL135" i="20"/>
  <c r="U136" i="20"/>
  <c r="V136" i="20"/>
  <c r="W136" i="20"/>
  <c r="X136" i="20"/>
  <c r="Y136" i="20"/>
  <c r="Z136" i="20"/>
  <c r="AA136" i="20"/>
  <c r="AB136" i="20"/>
  <c r="AC136" i="20"/>
  <c r="AD136" i="20"/>
  <c r="AE136" i="20"/>
  <c r="AF136" i="20"/>
  <c r="AG136" i="20"/>
  <c r="AH136" i="20"/>
  <c r="AI136" i="20"/>
  <c r="AJ136" i="20"/>
  <c r="AK136" i="20"/>
  <c r="AL136" i="20"/>
  <c r="U137" i="20"/>
  <c r="V137" i="20"/>
  <c r="W137" i="20"/>
  <c r="X137" i="20"/>
  <c r="Y137" i="20"/>
  <c r="Z137" i="20"/>
  <c r="AA137" i="20"/>
  <c r="AB137" i="20"/>
  <c r="AC137" i="20"/>
  <c r="AD137" i="20"/>
  <c r="AE137" i="20"/>
  <c r="AF137" i="20"/>
  <c r="AG137" i="20"/>
  <c r="AH137" i="20"/>
  <c r="AI137" i="20"/>
  <c r="AJ137" i="20"/>
  <c r="AK137" i="20"/>
  <c r="AL137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AI138" i="20"/>
  <c r="AJ138" i="20"/>
  <c r="AK138" i="20"/>
  <c r="AL138" i="20"/>
  <c r="U139" i="20"/>
  <c r="V139" i="20"/>
  <c r="W139" i="20"/>
  <c r="X139" i="20"/>
  <c r="Y139" i="20"/>
  <c r="Z139" i="20"/>
  <c r="AA139" i="20"/>
  <c r="AB139" i="20"/>
  <c r="AC139" i="20"/>
  <c r="AD139" i="20"/>
  <c r="AE139" i="20"/>
  <c r="AF139" i="20"/>
  <c r="AG139" i="20"/>
  <c r="AH139" i="20"/>
  <c r="AI139" i="20"/>
  <c r="AJ139" i="20"/>
  <c r="AK139" i="20"/>
  <c r="AL139" i="20"/>
  <c r="U140" i="20"/>
  <c r="V140" i="20"/>
  <c r="W140" i="20"/>
  <c r="X140" i="20"/>
  <c r="Y140" i="20"/>
  <c r="Z140" i="20"/>
  <c r="AA140" i="20"/>
  <c r="AB140" i="20"/>
  <c r="AC140" i="20"/>
  <c r="AD140" i="20"/>
  <c r="AE140" i="20"/>
  <c r="AF140" i="20"/>
  <c r="AG140" i="20"/>
  <c r="AH140" i="20"/>
  <c r="AI140" i="20"/>
  <c r="AJ140" i="20"/>
  <c r="AK140" i="20"/>
  <c r="AL140" i="20"/>
  <c r="U141" i="20"/>
  <c r="V141" i="20"/>
  <c r="W141" i="20"/>
  <c r="X141" i="20"/>
  <c r="Y141" i="20"/>
  <c r="Z141" i="20"/>
  <c r="AA141" i="20"/>
  <c r="AB141" i="20"/>
  <c r="AC141" i="20"/>
  <c r="AD141" i="20"/>
  <c r="AE141" i="20"/>
  <c r="AF141" i="20"/>
  <c r="AG141" i="20"/>
  <c r="AH141" i="20"/>
  <c r="AI141" i="20"/>
  <c r="AJ141" i="20"/>
  <c r="AK141" i="20"/>
  <c r="AL141" i="20"/>
  <c r="U142" i="20"/>
  <c r="V142" i="20"/>
  <c r="W142" i="20"/>
  <c r="X142" i="20"/>
  <c r="Y142" i="20"/>
  <c r="Z142" i="20"/>
  <c r="AA142" i="20"/>
  <c r="AB142" i="20"/>
  <c r="AC142" i="20"/>
  <c r="AD142" i="20"/>
  <c r="AE142" i="20"/>
  <c r="AF142" i="20"/>
  <c r="AG142" i="20"/>
  <c r="AH142" i="20"/>
  <c r="AI142" i="20"/>
  <c r="AJ142" i="20"/>
  <c r="AK142" i="20"/>
  <c r="AL142" i="20"/>
  <c r="U143" i="20"/>
  <c r="V143" i="20"/>
  <c r="W143" i="20"/>
  <c r="X143" i="20"/>
  <c r="Y143" i="20"/>
  <c r="Z143" i="20"/>
  <c r="AA143" i="20"/>
  <c r="AB143" i="20"/>
  <c r="AC143" i="20"/>
  <c r="AD143" i="20"/>
  <c r="AE143" i="20"/>
  <c r="AF143" i="20"/>
  <c r="AG143" i="20"/>
  <c r="AH143" i="20"/>
  <c r="AI143" i="20"/>
  <c r="AJ143" i="20"/>
  <c r="AK143" i="20"/>
  <c r="AL143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U29" i="20"/>
  <c r="S166" i="20"/>
  <c r="R166" i="20"/>
  <c r="Q166" i="20"/>
  <c r="P166" i="20"/>
  <c r="O166" i="20"/>
  <c r="N166" i="20"/>
  <c r="M166" i="20"/>
  <c r="L166" i="20"/>
  <c r="K166" i="20"/>
  <c r="J166" i="20"/>
  <c r="I166" i="20"/>
  <c r="H166" i="20"/>
  <c r="G166" i="20"/>
  <c r="F166" i="20"/>
  <c r="E166" i="20"/>
  <c r="D166" i="20"/>
  <c r="C166" i="20"/>
  <c r="B166" i="20"/>
  <c r="M27" i="17"/>
  <c r="N27" i="17"/>
  <c r="O27" i="17"/>
  <c r="P27" i="17"/>
  <c r="R27" i="17"/>
  <c r="S27" i="17"/>
  <c r="T27" i="17"/>
  <c r="U27" i="17"/>
  <c r="V27" i="17"/>
  <c r="M28" i="17"/>
  <c r="N28" i="17"/>
  <c r="P28" i="17"/>
  <c r="Q28" i="17"/>
  <c r="S28" i="17"/>
  <c r="T28" i="17"/>
  <c r="M29" i="17"/>
  <c r="N29" i="17"/>
  <c r="P29" i="17"/>
  <c r="Q29" i="17"/>
  <c r="S29" i="17"/>
  <c r="T29" i="17"/>
  <c r="M30" i="17"/>
  <c r="N30" i="17"/>
  <c r="P30" i="17"/>
  <c r="Q30" i="17"/>
  <c r="S30" i="17"/>
  <c r="T30" i="17"/>
  <c r="M31" i="17"/>
  <c r="N31" i="17"/>
  <c r="P31" i="17"/>
  <c r="Q31" i="17"/>
  <c r="S31" i="17"/>
  <c r="T31" i="17"/>
  <c r="M32" i="17"/>
  <c r="N32" i="17"/>
  <c r="P32" i="17"/>
  <c r="Q32" i="17"/>
  <c r="S32" i="17"/>
  <c r="T32" i="17"/>
  <c r="M33" i="17"/>
  <c r="N33" i="17"/>
  <c r="P33" i="17"/>
  <c r="Q33" i="17"/>
  <c r="S33" i="17"/>
  <c r="T33" i="17"/>
  <c r="M34" i="17"/>
  <c r="N34" i="17"/>
  <c r="P34" i="17"/>
  <c r="Q34" i="17"/>
  <c r="S34" i="17"/>
  <c r="T34" i="17"/>
  <c r="M35" i="17"/>
  <c r="N35" i="17"/>
  <c r="P35" i="17"/>
  <c r="Q35" i="17"/>
  <c r="S35" i="17"/>
  <c r="T35" i="17"/>
  <c r="M36" i="17"/>
  <c r="N36" i="17"/>
  <c r="P36" i="17"/>
  <c r="Q36" i="17"/>
  <c r="S36" i="17"/>
  <c r="T36" i="17"/>
  <c r="M37" i="17"/>
  <c r="N37" i="17"/>
  <c r="P37" i="17"/>
  <c r="Q37" i="17"/>
  <c r="S37" i="17"/>
  <c r="T37" i="17"/>
  <c r="M38" i="17"/>
  <c r="N38" i="17"/>
  <c r="P38" i="17"/>
  <c r="Q38" i="17"/>
  <c r="S38" i="17"/>
  <c r="T38" i="17"/>
  <c r="M39" i="17"/>
  <c r="N39" i="17"/>
  <c r="P39" i="17"/>
  <c r="Q39" i="17"/>
  <c r="S39" i="17"/>
  <c r="T39" i="17"/>
  <c r="M40" i="17"/>
  <c r="N40" i="17"/>
  <c r="P40" i="17"/>
  <c r="Q40" i="17"/>
  <c r="S40" i="17"/>
  <c r="T40" i="17"/>
  <c r="M41" i="17"/>
  <c r="N41" i="17"/>
  <c r="P41" i="17"/>
  <c r="Q41" i="17"/>
  <c r="S41" i="17"/>
  <c r="T41" i="17"/>
  <c r="M42" i="17"/>
  <c r="N42" i="17"/>
  <c r="P42" i="17"/>
  <c r="Q42" i="17"/>
  <c r="S42" i="17"/>
  <c r="T42" i="17"/>
  <c r="M43" i="17"/>
  <c r="N43" i="17"/>
  <c r="P43" i="17"/>
  <c r="Q43" i="17"/>
  <c r="S43" i="17"/>
  <c r="T43" i="17"/>
  <c r="M44" i="17"/>
  <c r="N44" i="17"/>
  <c r="P44" i="17"/>
  <c r="Q44" i="17"/>
  <c r="S44" i="17"/>
  <c r="T44" i="17"/>
  <c r="M45" i="17"/>
  <c r="N45" i="17"/>
  <c r="P45" i="17"/>
  <c r="Q45" i="17"/>
  <c r="S45" i="17"/>
  <c r="T45" i="17"/>
  <c r="M46" i="17"/>
  <c r="N46" i="17"/>
  <c r="P46" i="17"/>
  <c r="Q46" i="17"/>
  <c r="S46" i="17"/>
  <c r="T46" i="17"/>
  <c r="M47" i="17"/>
  <c r="N47" i="17"/>
  <c r="P47" i="17"/>
  <c r="Q47" i="17"/>
  <c r="S47" i="17"/>
  <c r="T47" i="17"/>
  <c r="M48" i="17"/>
  <c r="N48" i="17"/>
  <c r="P48" i="17"/>
  <c r="Q48" i="17"/>
  <c r="S48" i="17"/>
  <c r="T48" i="17"/>
  <c r="M49" i="17"/>
  <c r="N49" i="17"/>
  <c r="P49" i="17"/>
  <c r="Q49" i="17"/>
  <c r="S49" i="17"/>
  <c r="T49" i="17"/>
  <c r="M50" i="17"/>
  <c r="N50" i="17"/>
  <c r="P50" i="17"/>
  <c r="Q50" i="17"/>
  <c r="S50" i="17"/>
  <c r="T50" i="17"/>
  <c r="M51" i="17"/>
  <c r="N51" i="17"/>
  <c r="P51" i="17"/>
  <c r="Q51" i="17"/>
  <c r="S51" i="17"/>
  <c r="T51" i="17"/>
  <c r="M52" i="17"/>
  <c r="N52" i="17"/>
  <c r="P52" i="17"/>
  <c r="Q52" i="17"/>
  <c r="S52" i="17"/>
  <c r="T52" i="17"/>
  <c r="M53" i="17"/>
  <c r="N53" i="17"/>
  <c r="P53" i="17"/>
  <c r="Q53" i="17"/>
  <c r="S53" i="17"/>
  <c r="T53" i="17"/>
  <c r="M54" i="17"/>
  <c r="N54" i="17"/>
  <c r="P54" i="17"/>
  <c r="Q54" i="17"/>
  <c r="S54" i="17"/>
  <c r="T54" i="17"/>
  <c r="M55" i="17"/>
  <c r="N55" i="17"/>
  <c r="P55" i="17"/>
  <c r="Q55" i="17"/>
  <c r="S55" i="17"/>
  <c r="T55" i="17"/>
  <c r="M56" i="17"/>
  <c r="N56" i="17"/>
  <c r="P56" i="17"/>
  <c r="Q56" i="17"/>
  <c r="S56" i="17"/>
  <c r="T56" i="17"/>
  <c r="M57" i="17"/>
  <c r="N57" i="17"/>
  <c r="P57" i="17"/>
  <c r="Q57" i="17"/>
  <c r="S57" i="17"/>
  <c r="T57" i="17"/>
  <c r="M58" i="17"/>
  <c r="N58" i="17"/>
  <c r="P58" i="17"/>
  <c r="Q58" i="17"/>
  <c r="S58" i="17"/>
  <c r="T58" i="17"/>
  <c r="M59" i="17"/>
  <c r="N59" i="17"/>
  <c r="P59" i="17"/>
  <c r="Q59" i="17"/>
  <c r="S59" i="17"/>
  <c r="T59" i="17"/>
  <c r="M60" i="17"/>
  <c r="N60" i="17"/>
  <c r="O60" i="17"/>
  <c r="P60" i="17"/>
  <c r="Q60" i="17"/>
  <c r="S60" i="17"/>
  <c r="T60" i="17"/>
  <c r="M61" i="17"/>
  <c r="N61" i="17"/>
  <c r="O61" i="17"/>
  <c r="P61" i="17"/>
  <c r="Q61" i="17"/>
  <c r="S61" i="17"/>
  <c r="T61" i="17"/>
  <c r="U61" i="17"/>
  <c r="V61" i="17"/>
  <c r="M62" i="17"/>
  <c r="N62" i="17"/>
  <c r="O62" i="17"/>
  <c r="P62" i="17"/>
  <c r="Q62" i="17"/>
  <c r="S62" i="17"/>
  <c r="T62" i="17"/>
  <c r="U62" i="17"/>
  <c r="V62" i="17"/>
  <c r="M63" i="17"/>
  <c r="N63" i="17"/>
  <c r="O63" i="17"/>
  <c r="P63" i="17"/>
  <c r="Q63" i="17"/>
  <c r="S63" i="17"/>
  <c r="T63" i="17"/>
  <c r="U63" i="17"/>
  <c r="V63" i="17"/>
  <c r="M64" i="17"/>
  <c r="N64" i="17"/>
  <c r="O64" i="17"/>
  <c r="P64" i="17"/>
  <c r="Q64" i="17"/>
  <c r="S64" i="17"/>
  <c r="T64" i="17"/>
  <c r="U64" i="17"/>
  <c r="V64" i="17"/>
  <c r="M65" i="17"/>
  <c r="N65" i="17"/>
  <c r="O65" i="17"/>
  <c r="P65" i="17"/>
  <c r="Q65" i="17"/>
  <c r="S65" i="17"/>
  <c r="T65" i="17"/>
  <c r="U65" i="17"/>
  <c r="V65" i="17"/>
  <c r="M66" i="17"/>
  <c r="N66" i="17"/>
  <c r="O66" i="17"/>
  <c r="P66" i="17"/>
  <c r="Q66" i="17"/>
  <c r="S66" i="17"/>
  <c r="T66" i="17"/>
  <c r="U66" i="17"/>
  <c r="V66" i="17"/>
  <c r="M67" i="17"/>
  <c r="N67" i="17"/>
  <c r="O67" i="17"/>
  <c r="P67" i="17"/>
  <c r="Q67" i="17"/>
  <c r="S67" i="17"/>
  <c r="T67" i="17"/>
  <c r="U67" i="17"/>
  <c r="V67" i="17"/>
  <c r="M68" i="17"/>
  <c r="N68" i="17"/>
  <c r="O68" i="17"/>
  <c r="P68" i="17"/>
  <c r="Q68" i="17"/>
  <c r="R68" i="17"/>
  <c r="S68" i="17"/>
  <c r="T68" i="17"/>
  <c r="U68" i="17"/>
  <c r="V68" i="17"/>
  <c r="M69" i="17"/>
  <c r="N69" i="17"/>
  <c r="O69" i="17"/>
  <c r="P69" i="17"/>
  <c r="Q69" i="17"/>
  <c r="R69" i="17"/>
  <c r="S69" i="17"/>
  <c r="T69" i="17"/>
  <c r="U69" i="17"/>
  <c r="V69" i="17"/>
  <c r="M70" i="17"/>
  <c r="N70" i="17"/>
  <c r="O70" i="17"/>
  <c r="P70" i="17"/>
  <c r="Q70" i="17"/>
  <c r="R70" i="17"/>
  <c r="S70" i="17"/>
  <c r="T70" i="17"/>
  <c r="U70" i="17"/>
  <c r="V70" i="17"/>
  <c r="M71" i="17"/>
  <c r="N71" i="17"/>
  <c r="O71" i="17"/>
  <c r="P71" i="17"/>
  <c r="Q71" i="17"/>
  <c r="R71" i="17"/>
  <c r="S71" i="17"/>
  <c r="T71" i="17"/>
  <c r="U71" i="17"/>
  <c r="V71" i="17"/>
  <c r="M72" i="17"/>
  <c r="N72" i="17"/>
  <c r="O72" i="17"/>
  <c r="P72" i="17"/>
  <c r="Q72" i="17"/>
  <c r="R72" i="17"/>
  <c r="S72" i="17"/>
  <c r="T72" i="17"/>
  <c r="U72" i="17"/>
  <c r="V72" i="17"/>
  <c r="M73" i="17"/>
  <c r="N73" i="17"/>
  <c r="O73" i="17"/>
  <c r="P73" i="17"/>
  <c r="Q73" i="17"/>
  <c r="R73" i="17"/>
  <c r="S73" i="17"/>
  <c r="T73" i="17"/>
  <c r="U73" i="17"/>
  <c r="V73" i="17"/>
  <c r="M74" i="17"/>
  <c r="N74" i="17"/>
  <c r="O74" i="17"/>
  <c r="P74" i="17"/>
  <c r="Q74" i="17"/>
  <c r="R74" i="17"/>
  <c r="S74" i="17"/>
  <c r="T74" i="17"/>
  <c r="U74" i="17"/>
  <c r="V74" i="17"/>
  <c r="M75" i="17"/>
  <c r="N75" i="17"/>
  <c r="O75" i="17"/>
  <c r="P75" i="17"/>
  <c r="Q75" i="17"/>
  <c r="R75" i="17"/>
  <c r="S75" i="17"/>
  <c r="T75" i="17"/>
  <c r="U75" i="17"/>
  <c r="V75" i="17"/>
  <c r="M76" i="17"/>
  <c r="N76" i="17"/>
  <c r="O76" i="17"/>
  <c r="P76" i="17"/>
  <c r="Q76" i="17"/>
  <c r="R76" i="17"/>
  <c r="S76" i="17"/>
  <c r="T76" i="17"/>
  <c r="U76" i="17"/>
  <c r="V76" i="17"/>
  <c r="M77" i="17"/>
  <c r="N77" i="17"/>
  <c r="O77" i="17"/>
  <c r="P77" i="17"/>
  <c r="Q77" i="17"/>
  <c r="R77" i="17"/>
  <c r="S77" i="17"/>
  <c r="T77" i="17"/>
  <c r="U77" i="17"/>
  <c r="V77" i="17"/>
  <c r="M78" i="17"/>
  <c r="N78" i="17"/>
  <c r="O78" i="17"/>
  <c r="P78" i="17"/>
  <c r="Q78" i="17"/>
  <c r="R78" i="17"/>
  <c r="S78" i="17"/>
  <c r="T78" i="17"/>
  <c r="U78" i="17"/>
  <c r="V78" i="17"/>
  <c r="M79" i="17"/>
  <c r="N79" i="17"/>
  <c r="O79" i="17"/>
  <c r="P79" i="17"/>
  <c r="Q79" i="17"/>
  <c r="R79" i="17"/>
  <c r="S79" i="17"/>
  <c r="T79" i="17"/>
  <c r="U79" i="17"/>
  <c r="V79" i="17"/>
  <c r="M80" i="17"/>
  <c r="N80" i="17"/>
  <c r="O80" i="17"/>
  <c r="P80" i="17"/>
  <c r="Q80" i="17"/>
  <c r="R80" i="17"/>
  <c r="S80" i="17"/>
  <c r="T80" i="17"/>
  <c r="U80" i="17"/>
  <c r="V80" i="17"/>
  <c r="M81" i="17"/>
  <c r="N81" i="17"/>
  <c r="O81" i="17"/>
  <c r="P81" i="17"/>
  <c r="Q81" i="17"/>
  <c r="R81" i="17"/>
  <c r="S81" i="17"/>
  <c r="T81" i="17"/>
  <c r="U81" i="17"/>
  <c r="V81" i="17"/>
  <c r="M82" i="17"/>
  <c r="N82" i="17"/>
  <c r="O82" i="17"/>
  <c r="P82" i="17"/>
  <c r="Q82" i="17"/>
  <c r="R82" i="17"/>
  <c r="S82" i="17"/>
  <c r="T82" i="17"/>
  <c r="U82" i="17"/>
  <c r="V82" i="17"/>
  <c r="M83" i="17"/>
  <c r="N83" i="17"/>
  <c r="O83" i="17"/>
  <c r="P83" i="17"/>
  <c r="Q83" i="17"/>
  <c r="R83" i="17"/>
  <c r="S83" i="17"/>
  <c r="T83" i="17"/>
  <c r="U83" i="17"/>
  <c r="V83" i="17"/>
  <c r="M84" i="17"/>
  <c r="N84" i="17"/>
  <c r="O84" i="17"/>
  <c r="P84" i="17"/>
  <c r="Q84" i="17"/>
  <c r="R84" i="17"/>
  <c r="S84" i="17"/>
  <c r="T84" i="17"/>
  <c r="U84" i="17"/>
  <c r="V84" i="17"/>
  <c r="M85" i="17"/>
  <c r="N85" i="17"/>
  <c r="O85" i="17"/>
  <c r="P85" i="17"/>
  <c r="Q85" i="17"/>
  <c r="R85" i="17"/>
  <c r="S85" i="17"/>
  <c r="T85" i="17"/>
  <c r="U85" i="17"/>
  <c r="V85" i="17"/>
  <c r="M86" i="17"/>
  <c r="N86" i="17"/>
  <c r="O86" i="17"/>
  <c r="P86" i="17"/>
  <c r="Q86" i="17"/>
  <c r="R86" i="17"/>
  <c r="S86" i="17"/>
  <c r="T86" i="17"/>
  <c r="U86" i="17"/>
  <c r="V86" i="17"/>
  <c r="M87" i="17"/>
  <c r="N87" i="17"/>
  <c r="O87" i="17"/>
  <c r="P87" i="17"/>
  <c r="Q87" i="17"/>
  <c r="R87" i="17"/>
  <c r="S87" i="17"/>
  <c r="T87" i="17"/>
  <c r="U87" i="17"/>
  <c r="V87" i="17"/>
  <c r="M88" i="17"/>
  <c r="N88" i="17"/>
  <c r="O88" i="17"/>
  <c r="P88" i="17"/>
  <c r="Q88" i="17"/>
  <c r="R88" i="17"/>
  <c r="S88" i="17"/>
  <c r="T88" i="17"/>
  <c r="U88" i="17"/>
  <c r="V88" i="17"/>
  <c r="M89" i="17"/>
  <c r="N89" i="17"/>
  <c r="O89" i="17"/>
  <c r="P89" i="17"/>
  <c r="Q89" i="17"/>
  <c r="R89" i="17"/>
  <c r="S89" i="17"/>
  <c r="T89" i="17"/>
  <c r="U89" i="17"/>
  <c r="V89" i="17"/>
  <c r="M90" i="17"/>
  <c r="N90" i="17"/>
  <c r="O90" i="17"/>
  <c r="P90" i="17"/>
  <c r="Q90" i="17"/>
  <c r="R90" i="17"/>
  <c r="S90" i="17"/>
  <c r="T90" i="17"/>
  <c r="U90" i="17"/>
  <c r="V90" i="17"/>
  <c r="M91" i="17"/>
  <c r="N91" i="17"/>
  <c r="O91" i="17"/>
  <c r="P91" i="17"/>
  <c r="Q91" i="17"/>
  <c r="R91" i="17"/>
  <c r="S91" i="17"/>
  <c r="T91" i="17"/>
  <c r="U91" i="17"/>
  <c r="V91" i="17"/>
  <c r="M92" i="17"/>
  <c r="N92" i="17"/>
  <c r="O92" i="17"/>
  <c r="P92" i="17"/>
  <c r="Q92" i="17"/>
  <c r="R92" i="17"/>
  <c r="S92" i="17"/>
  <c r="T92" i="17"/>
  <c r="U92" i="17"/>
  <c r="V92" i="17"/>
  <c r="M93" i="17"/>
  <c r="N93" i="17"/>
  <c r="O93" i="17"/>
  <c r="P93" i="17"/>
  <c r="Q93" i="17"/>
  <c r="R93" i="17"/>
  <c r="S93" i="17"/>
  <c r="T93" i="17"/>
  <c r="U93" i="17"/>
  <c r="V93" i="17"/>
  <c r="M94" i="17"/>
  <c r="N94" i="17"/>
  <c r="O94" i="17"/>
  <c r="P94" i="17"/>
  <c r="Q94" i="17"/>
  <c r="R94" i="17"/>
  <c r="S94" i="17"/>
  <c r="T94" i="17"/>
  <c r="U94" i="17"/>
  <c r="V94" i="17"/>
  <c r="M95" i="17"/>
  <c r="N95" i="17"/>
  <c r="O95" i="17"/>
  <c r="P95" i="17"/>
  <c r="Q95" i="17"/>
  <c r="R95" i="17"/>
  <c r="S95" i="17"/>
  <c r="T95" i="17"/>
  <c r="U95" i="17"/>
  <c r="V95" i="17"/>
  <c r="M96" i="17"/>
  <c r="N96" i="17"/>
  <c r="O96" i="17"/>
  <c r="P96" i="17"/>
  <c r="Q96" i="17"/>
  <c r="R96" i="17"/>
  <c r="S96" i="17"/>
  <c r="T96" i="17"/>
  <c r="U96" i="17"/>
  <c r="V96" i="17"/>
  <c r="M97" i="17"/>
  <c r="N97" i="17"/>
  <c r="O97" i="17"/>
  <c r="P97" i="17"/>
  <c r="Q97" i="17"/>
  <c r="R97" i="17"/>
  <c r="S97" i="17"/>
  <c r="T97" i="17"/>
  <c r="U97" i="17"/>
  <c r="V97" i="17"/>
  <c r="M98" i="17"/>
  <c r="N98" i="17"/>
  <c r="O98" i="17"/>
  <c r="P98" i="17"/>
  <c r="Q98" i="17"/>
  <c r="R98" i="17"/>
  <c r="S98" i="17"/>
  <c r="T98" i="17"/>
  <c r="U98" i="17"/>
  <c r="V98" i="17"/>
  <c r="M99" i="17"/>
  <c r="N99" i="17"/>
  <c r="O99" i="17"/>
  <c r="P99" i="17"/>
  <c r="Q99" i="17"/>
  <c r="R99" i="17"/>
  <c r="S99" i="17"/>
  <c r="T99" i="17"/>
  <c r="U99" i="17"/>
  <c r="V99" i="17"/>
  <c r="M100" i="17"/>
  <c r="N100" i="17"/>
  <c r="O100" i="17"/>
  <c r="P100" i="17"/>
  <c r="Q100" i="17"/>
  <c r="R100" i="17"/>
  <c r="S100" i="17"/>
  <c r="T100" i="17"/>
  <c r="U100" i="17"/>
  <c r="V100" i="17"/>
  <c r="M101" i="17"/>
  <c r="N101" i="17"/>
  <c r="O101" i="17"/>
  <c r="P101" i="17"/>
  <c r="Q101" i="17"/>
  <c r="R101" i="17"/>
  <c r="S101" i="17"/>
  <c r="T101" i="17"/>
  <c r="U101" i="17"/>
  <c r="V101" i="17"/>
  <c r="M102" i="17"/>
  <c r="N102" i="17"/>
  <c r="O102" i="17"/>
  <c r="P102" i="17"/>
  <c r="Q102" i="17"/>
  <c r="R102" i="17"/>
  <c r="S102" i="17"/>
  <c r="T102" i="17"/>
  <c r="U102" i="17"/>
  <c r="V102" i="17"/>
  <c r="M103" i="17"/>
  <c r="N103" i="17"/>
  <c r="O103" i="17"/>
  <c r="P103" i="17"/>
  <c r="Q103" i="17"/>
  <c r="R103" i="17"/>
  <c r="S103" i="17"/>
  <c r="T103" i="17"/>
  <c r="U103" i="17"/>
  <c r="V103" i="17"/>
  <c r="M104" i="17"/>
  <c r="N104" i="17"/>
  <c r="O104" i="17"/>
  <c r="P104" i="17"/>
  <c r="Q104" i="17"/>
  <c r="R104" i="17"/>
  <c r="S104" i="17"/>
  <c r="T104" i="17"/>
  <c r="U104" i="17"/>
  <c r="V104" i="17"/>
  <c r="M105" i="17"/>
  <c r="N105" i="17"/>
  <c r="O105" i="17"/>
  <c r="P105" i="17"/>
  <c r="Q105" i="17"/>
  <c r="R105" i="17"/>
  <c r="S105" i="17"/>
  <c r="T105" i="17"/>
  <c r="U105" i="17"/>
  <c r="V105" i="17"/>
  <c r="M106" i="17"/>
  <c r="N106" i="17"/>
  <c r="O106" i="17"/>
  <c r="P106" i="17"/>
  <c r="Q106" i="17"/>
  <c r="R106" i="17"/>
  <c r="S106" i="17"/>
  <c r="T106" i="17"/>
  <c r="U106" i="17"/>
  <c r="V106" i="17"/>
  <c r="M107" i="17"/>
  <c r="N107" i="17"/>
  <c r="O107" i="17"/>
  <c r="P107" i="17"/>
  <c r="Q107" i="17"/>
  <c r="R107" i="17"/>
  <c r="S107" i="17"/>
  <c r="T107" i="17"/>
  <c r="U107" i="17"/>
  <c r="V107" i="17"/>
  <c r="M108" i="17"/>
  <c r="N108" i="17"/>
  <c r="O108" i="17"/>
  <c r="P108" i="17"/>
  <c r="Q108" i="17"/>
  <c r="R108" i="17"/>
  <c r="S108" i="17"/>
  <c r="T108" i="17"/>
  <c r="U108" i="17"/>
  <c r="V108" i="17"/>
  <c r="M109" i="17"/>
  <c r="N109" i="17"/>
  <c r="O109" i="17"/>
  <c r="P109" i="17"/>
  <c r="Q109" i="17"/>
  <c r="R109" i="17"/>
  <c r="S109" i="17"/>
  <c r="T109" i="17"/>
  <c r="U109" i="17"/>
  <c r="V109" i="17"/>
  <c r="M110" i="17"/>
  <c r="N110" i="17"/>
  <c r="O110" i="17"/>
  <c r="P110" i="17"/>
  <c r="Q110" i="17"/>
  <c r="R110" i="17"/>
  <c r="S110" i="17"/>
  <c r="T110" i="17"/>
  <c r="U110" i="17"/>
  <c r="V110" i="17"/>
  <c r="M111" i="17"/>
  <c r="N111" i="17"/>
  <c r="O111" i="17"/>
  <c r="P111" i="17"/>
  <c r="Q111" i="17"/>
  <c r="R111" i="17"/>
  <c r="S111" i="17"/>
  <c r="T111" i="17"/>
  <c r="U111" i="17"/>
  <c r="V111" i="17"/>
  <c r="M112" i="17"/>
  <c r="N112" i="17"/>
  <c r="O112" i="17"/>
  <c r="P112" i="17"/>
  <c r="Q112" i="17"/>
  <c r="R112" i="17"/>
  <c r="S112" i="17"/>
  <c r="T112" i="17"/>
  <c r="U112" i="17"/>
  <c r="V112" i="17"/>
  <c r="M113" i="17"/>
  <c r="N113" i="17"/>
  <c r="O113" i="17"/>
  <c r="P113" i="17"/>
  <c r="Q113" i="17"/>
  <c r="R113" i="17"/>
  <c r="S113" i="17"/>
  <c r="T113" i="17"/>
  <c r="U113" i="17"/>
  <c r="V113" i="17"/>
  <c r="M114" i="17"/>
  <c r="N114" i="17"/>
  <c r="O114" i="17"/>
  <c r="P114" i="17"/>
  <c r="Q114" i="17"/>
  <c r="R114" i="17"/>
  <c r="S114" i="17"/>
  <c r="T114" i="17"/>
  <c r="U114" i="17"/>
  <c r="V114" i="17"/>
  <c r="M115" i="17"/>
  <c r="N115" i="17"/>
  <c r="O115" i="17"/>
  <c r="P115" i="17"/>
  <c r="Q115" i="17"/>
  <c r="R115" i="17"/>
  <c r="S115" i="17"/>
  <c r="T115" i="17"/>
  <c r="U115" i="17"/>
  <c r="V115" i="17"/>
  <c r="M116" i="17"/>
  <c r="N116" i="17"/>
  <c r="O116" i="17"/>
  <c r="P116" i="17"/>
  <c r="Q116" i="17"/>
  <c r="R116" i="17"/>
  <c r="S116" i="17"/>
  <c r="T116" i="17"/>
  <c r="U116" i="17"/>
  <c r="V116" i="17"/>
  <c r="M117" i="17"/>
  <c r="N117" i="17"/>
  <c r="O117" i="17"/>
  <c r="P117" i="17"/>
  <c r="Q117" i="17"/>
  <c r="R117" i="17"/>
  <c r="S117" i="17"/>
  <c r="T117" i="17"/>
  <c r="U117" i="17"/>
  <c r="V117" i="17"/>
  <c r="M118" i="17"/>
  <c r="N118" i="17"/>
  <c r="O118" i="17"/>
  <c r="P118" i="17"/>
  <c r="Q118" i="17"/>
  <c r="R118" i="17"/>
  <c r="S118" i="17"/>
  <c r="T118" i="17"/>
  <c r="U118" i="17"/>
  <c r="V118" i="17"/>
  <c r="M119" i="17"/>
  <c r="N119" i="17"/>
  <c r="O119" i="17"/>
  <c r="P119" i="17"/>
  <c r="Q119" i="17"/>
  <c r="R119" i="17"/>
  <c r="S119" i="17"/>
  <c r="T119" i="17"/>
  <c r="U119" i="17"/>
  <c r="V119" i="17"/>
  <c r="M120" i="17"/>
  <c r="N120" i="17"/>
  <c r="O120" i="17"/>
  <c r="P120" i="17"/>
  <c r="Q120" i="17"/>
  <c r="R120" i="17"/>
  <c r="S120" i="17"/>
  <c r="T120" i="17"/>
  <c r="U120" i="17"/>
  <c r="V120" i="17"/>
  <c r="M121" i="17"/>
  <c r="N121" i="17"/>
  <c r="O121" i="17"/>
  <c r="P121" i="17"/>
  <c r="Q121" i="17"/>
  <c r="R121" i="17"/>
  <c r="S121" i="17"/>
  <c r="T121" i="17"/>
  <c r="U121" i="17"/>
  <c r="V121" i="17"/>
  <c r="M122" i="17"/>
  <c r="N122" i="17"/>
  <c r="O122" i="17"/>
  <c r="P122" i="17"/>
  <c r="Q122" i="17"/>
  <c r="R122" i="17"/>
  <c r="S122" i="17"/>
  <c r="T122" i="17"/>
  <c r="U122" i="17"/>
  <c r="V122" i="17"/>
  <c r="M123" i="17"/>
  <c r="N123" i="17"/>
  <c r="O123" i="17"/>
  <c r="P123" i="17"/>
  <c r="Q123" i="17"/>
  <c r="R123" i="17"/>
  <c r="S123" i="17"/>
  <c r="T123" i="17"/>
  <c r="U123" i="17"/>
  <c r="V123" i="17"/>
  <c r="M124" i="17"/>
  <c r="N124" i="17"/>
  <c r="O124" i="17"/>
  <c r="P124" i="17"/>
  <c r="Q124" i="17"/>
  <c r="R124" i="17"/>
  <c r="S124" i="17"/>
  <c r="T124" i="17"/>
  <c r="U124" i="17"/>
  <c r="V124" i="17"/>
  <c r="M125" i="17"/>
  <c r="N125" i="17"/>
  <c r="O125" i="17"/>
  <c r="P125" i="17"/>
  <c r="Q125" i="17"/>
  <c r="R125" i="17"/>
  <c r="S125" i="17"/>
  <c r="T125" i="17"/>
  <c r="U125" i="17"/>
  <c r="V125" i="17"/>
  <c r="M126" i="17"/>
  <c r="N126" i="17"/>
  <c r="O126" i="17"/>
  <c r="P126" i="17"/>
  <c r="Q126" i="17"/>
  <c r="R126" i="17"/>
  <c r="S126" i="17"/>
  <c r="T126" i="17"/>
  <c r="U126" i="17"/>
  <c r="V126" i="17"/>
  <c r="M127" i="17"/>
  <c r="N127" i="17"/>
  <c r="O127" i="17"/>
  <c r="P127" i="17"/>
  <c r="Q127" i="17"/>
  <c r="R127" i="17"/>
  <c r="S127" i="17"/>
  <c r="T127" i="17"/>
  <c r="U127" i="17"/>
  <c r="V127" i="17"/>
  <c r="M128" i="17"/>
  <c r="N128" i="17"/>
  <c r="O128" i="17"/>
  <c r="P128" i="17"/>
  <c r="Q128" i="17"/>
  <c r="R128" i="17"/>
  <c r="S128" i="17"/>
  <c r="T128" i="17"/>
  <c r="U128" i="17"/>
  <c r="V128" i="17"/>
  <c r="M129" i="17"/>
  <c r="N129" i="17"/>
  <c r="O129" i="17"/>
  <c r="P129" i="17"/>
  <c r="Q129" i="17"/>
  <c r="R129" i="17"/>
  <c r="S129" i="17"/>
  <c r="T129" i="17"/>
  <c r="U129" i="17"/>
  <c r="V129" i="17"/>
  <c r="M130" i="17"/>
  <c r="N130" i="17"/>
  <c r="O130" i="17"/>
  <c r="P130" i="17"/>
  <c r="Q130" i="17"/>
  <c r="R130" i="17"/>
  <c r="S130" i="17"/>
  <c r="T130" i="17"/>
  <c r="U130" i="17"/>
  <c r="V130" i="17"/>
  <c r="M131" i="17"/>
  <c r="N131" i="17"/>
  <c r="O131" i="17"/>
  <c r="P131" i="17"/>
  <c r="Q131" i="17"/>
  <c r="R131" i="17"/>
  <c r="S131" i="17"/>
  <c r="T131" i="17"/>
  <c r="U131" i="17"/>
  <c r="V131" i="17"/>
  <c r="M132" i="17"/>
  <c r="N132" i="17"/>
  <c r="O132" i="17"/>
  <c r="P132" i="17"/>
  <c r="Q132" i="17"/>
  <c r="R132" i="17"/>
  <c r="S132" i="17"/>
  <c r="T132" i="17"/>
  <c r="U132" i="17"/>
  <c r="V132" i="17"/>
  <c r="M133" i="17"/>
  <c r="N133" i="17"/>
  <c r="O133" i="17"/>
  <c r="P133" i="17"/>
  <c r="Q133" i="17"/>
  <c r="R133" i="17"/>
  <c r="S133" i="17"/>
  <c r="T133" i="17"/>
  <c r="U133" i="17"/>
  <c r="V133" i="17"/>
  <c r="M134" i="17"/>
  <c r="N134" i="17"/>
  <c r="O134" i="17"/>
  <c r="P134" i="17"/>
  <c r="Q134" i="17"/>
  <c r="R134" i="17"/>
  <c r="S134" i="17"/>
  <c r="T134" i="17"/>
  <c r="U134" i="17"/>
  <c r="V134" i="17"/>
  <c r="M135" i="17"/>
  <c r="N135" i="17"/>
  <c r="O135" i="17"/>
  <c r="P135" i="17"/>
  <c r="Q135" i="17"/>
  <c r="R135" i="17"/>
  <c r="S135" i="17"/>
  <c r="T135" i="17"/>
  <c r="U135" i="17"/>
  <c r="V135" i="17"/>
  <c r="M136" i="17"/>
  <c r="N136" i="17"/>
  <c r="O136" i="17"/>
  <c r="P136" i="17"/>
  <c r="Q136" i="17"/>
  <c r="R136" i="17"/>
  <c r="S136" i="17"/>
  <c r="T136" i="17"/>
  <c r="U136" i="17"/>
  <c r="V136" i="17"/>
  <c r="M137" i="17"/>
  <c r="N137" i="17"/>
  <c r="O137" i="17"/>
  <c r="P137" i="17"/>
  <c r="Q137" i="17"/>
  <c r="R137" i="17"/>
  <c r="S137" i="17"/>
  <c r="T137" i="17"/>
  <c r="U137" i="17"/>
  <c r="V137" i="17"/>
  <c r="M138" i="17"/>
  <c r="N138" i="17"/>
  <c r="O138" i="17"/>
  <c r="P138" i="17"/>
  <c r="Q138" i="17"/>
  <c r="R138" i="17"/>
  <c r="S138" i="17"/>
  <c r="T138" i="17"/>
  <c r="U138" i="17"/>
  <c r="V138" i="17"/>
  <c r="M139" i="17"/>
  <c r="N139" i="17"/>
  <c r="O139" i="17"/>
  <c r="P139" i="17"/>
  <c r="Q139" i="17"/>
  <c r="R139" i="17"/>
  <c r="S139" i="17"/>
  <c r="T139" i="17"/>
  <c r="U139" i="17"/>
  <c r="V139" i="17"/>
  <c r="M140" i="17"/>
  <c r="N140" i="17"/>
  <c r="O140" i="17"/>
  <c r="P140" i="17"/>
  <c r="Q140" i="17"/>
  <c r="R140" i="17"/>
  <c r="S140" i="17"/>
  <c r="T140" i="17"/>
  <c r="U140" i="17"/>
  <c r="V140" i="17"/>
  <c r="M141" i="17"/>
  <c r="N141" i="17"/>
  <c r="O141" i="17"/>
  <c r="P141" i="17"/>
  <c r="Q141" i="17"/>
  <c r="R141" i="17"/>
  <c r="S141" i="17"/>
  <c r="T141" i="17"/>
  <c r="U141" i="17"/>
  <c r="V141" i="17"/>
  <c r="M142" i="17"/>
  <c r="N142" i="17"/>
  <c r="O142" i="17"/>
  <c r="P142" i="17"/>
  <c r="Q142" i="17"/>
  <c r="R142" i="17"/>
  <c r="S142" i="17"/>
  <c r="T142" i="17"/>
  <c r="U142" i="17"/>
  <c r="V142" i="17"/>
  <c r="M143" i="17"/>
  <c r="N143" i="17"/>
  <c r="O143" i="17"/>
  <c r="P143" i="17"/>
  <c r="Q143" i="17"/>
  <c r="R143" i="17"/>
  <c r="S143" i="17"/>
  <c r="T143" i="17"/>
  <c r="U143" i="17"/>
  <c r="V143" i="17"/>
  <c r="M144" i="17"/>
  <c r="N144" i="17"/>
  <c r="O144" i="17"/>
  <c r="P144" i="17"/>
  <c r="Q144" i="17"/>
  <c r="R144" i="17"/>
  <c r="S144" i="17"/>
  <c r="T144" i="17"/>
  <c r="U144" i="17"/>
  <c r="V144" i="17"/>
  <c r="M145" i="17"/>
  <c r="N145" i="17"/>
  <c r="O145" i="17"/>
  <c r="P145" i="17"/>
  <c r="Q145" i="17"/>
  <c r="R145" i="17"/>
  <c r="S145" i="17"/>
  <c r="T145" i="17"/>
  <c r="U145" i="17"/>
  <c r="V145" i="17"/>
  <c r="M146" i="17"/>
  <c r="N146" i="17"/>
  <c r="O146" i="17"/>
  <c r="P146" i="17"/>
  <c r="Q146" i="17"/>
  <c r="R146" i="17"/>
  <c r="S146" i="17"/>
  <c r="T146" i="17"/>
  <c r="U146" i="17"/>
  <c r="V146" i="17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B166" i="3"/>
  <c r="L5" i="22"/>
</calcChain>
</file>

<file path=xl/sharedStrings.xml><?xml version="1.0" encoding="utf-8"?>
<sst xmlns="http://schemas.openxmlformats.org/spreadsheetml/2006/main" count="160" uniqueCount="70">
  <si>
    <t>Consols</t>
  </si>
  <si>
    <t>Local Loans</t>
  </si>
  <si>
    <t>Great Western</t>
  </si>
  <si>
    <t>North-Eastern</t>
  </si>
  <si>
    <t>Great Eastern</t>
  </si>
  <si>
    <t>Irish Land</t>
  </si>
  <si>
    <t>Total Price
 Change</t>
  </si>
  <si>
    <r>
      <t>Total price drop was</t>
    </r>
    <r>
      <rPr>
        <b/>
        <sz val="12"/>
        <color theme="1"/>
        <rFont val="Times New Roman"/>
        <family val="2"/>
      </rPr>
      <t xml:space="preserve"> 
-18.5 </t>
    </r>
    <r>
      <rPr>
        <sz val="12"/>
        <color theme="1"/>
        <rFont val="Times New Roman"/>
        <family val="2"/>
      </rPr>
      <t>points</t>
    </r>
  </si>
  <si>
    <t>Average Daily Percent Change</t>
  </si>
  <si>
    <t>British Funds 
% Change</t>
  </si>
  <si>
    <t>Home Rails 
% Change</t>
  </si>
  <si>
    <t>Total price Change British Funds</t>
  </si>
  <si>
    <t>Total Home 
Rails Price Change</t>
  </si>
  <si>
    <t>Midland Deferred</t>
  </si>
  <si>
    <t>Great Central Preferred</t>
  </si>
  <si>
    <t>Caledonian Ordinary</t>
  </si>
  <si>
    <t>Central London Deferred</t>
  </si>
  <si>
    <t>Glasgow and South West Deferred</t>
  </si>
  <si>
    <t>Great Northern Deferred</t>
  </si>
  <si>
    <t>Hull and Barnsley</t>
  </si>
  <si>
    <t>Lancashire and Yorkshire</t>
  </si>
  <si>
    <t>London, Brighton and South Coast Deferred</t>
  </si>
  <si>
    <t>London Chatham and Dover Ordinary</t>
  </si>
  <si>
    <t>London and North-Western</t>
  </si>
  <si>
    <t>London and South-Western Deferred</t>
  </si>
  <si>
    <t>South Eastern Deferred</t>
  </si>
  <si>
    <t>Home Rails Price Change</t>
  </si>
  <si>
    <t>British Funds Prices</t>
  </si>
  <si>
    <t>British Funds Daily Price Graph</t>
  </si>
  <si>
    <t>Sheet</t>
  </si>
  <si>
    <t>Description</t>
  </si>
  <si>
    <t>http://krieger.jhu.edu/iae/economics/index.html</t>
  </si>
  <si>
    <t>London Stock Exchange Data, 1914-15 Suspension Period</t>
  </si>
  <si>
    <t>British Funds Price Change</t>
  </si>
  <si>
    <t>Home Rails Prices</t>
  </si>
  <si>
    <t>Home Rails Daily Price Change</t>
  </si>
  <si>
    <t>Home Rails Daily % Change</t>
  </si>
  <si>
    <t>British Funds Daily % Change</t>
  </si>
  <si>
    <t>For the paper, see</t>
  </si>
  <si>
    <r>
      <t xml:space="preserve">Data are from the </t>
    </r>
    <r>
      <rPr>
        <i/>
        <sz val="12"/>
        <color indexed="8"/>
        <rFont val="Times New Roman"/>
        <family val="1"/>
      </rPr>
      <t>Financial Times</t>
    </r>
  </si>
  <si>
    <t>British Funds Prices (pence)</t>
  </si>
  <si>
    <t>British Funds Price Change (pence)</t>
  </si>
  <si>
    <t>Home Rails Prices (pence per share)</t>
  </si>
  <si>
    <t>Home Rails Daily Price Graph</t>
  </si>
  <si>
    <t>Prices of British railroad shares</t>
  </si>
  <si>
    <t>Change in daily price of British railroad shares, pence</t>
  </si>
  <si>
    <t>Change in daily price of British railroad shares, %</t>
  </si>
  <si>
    <t>Metropolitan Water Board</t>
  </si>
  <si>
    <t>Bank of England</t>
  </si>
  <si>
    <t>London County Council 3%</t>
  </si>
  <si>
    <t>Metropolitan Consolidated 3%</t>
  </si>
  <si>
    <t>Port of London 3.5%</t>
  </si>
  <si>
    <t>India 3%</t>
  </si>
  <si>
    <t>Transvaal 3%</t>
  </si>
  <si>
    <t>Prices of British Empire government securities</t>
  </si>
  <si>
    <t>Graph of daily prices of British Empire government securities</t>
  </si>
  <si>
    <t>Change in daily price of British Empire government securities, %</t>
  </si>
  <si>
    <t>British Funds Daily % Change (underlying data below, calculations farther right)</t>
  </si>
  <si>
    <t>Home Rails Daily %  Change  (underlying data below, calculations farther right)</t>
  </si>
  <si>
    <t>Group Daily %  Change Graph</t>
  </si>
  <si>
    <t>Group % Change Graph</t>
  </si>
  <si>
    <t>Data and graph of daily price change of British Funds average and Home Rails average</t>
  </si>
  <si>
    <t>Data and graph of change in price of British Empire government securities from July 31, 1914 to January 5, 1915</t>
  </si>
  <si>
    <t>Price January 5, 1915</t>
  </si>
  <si>
    <t>Price July 31, 1914</t>
  </si>
  <si>
    <t>North British Deferred</t>
  </si>
  <si>
    <t>Metropolitan Consols</t>
  </si>
  <si>
    <t>Price Change (pence)</t>
  </si>
  <si>
    <t>"Unofficial London Stock Trading During the Stock Exchange Suspension of 1914"</t>
  </si>
  <si>
    <t>This workbook is part of a paper by Matt Carey: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</si>
</sst>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  <charset val="128"/>
    </font>
    <font>
      <u/>
      <sz val="12"/>
      <color theme="11"/>
      <name val="Times New Roman"/>
      <family val="2"/>
      <charset val="128"/>
    </font>
    <font>
      <sz val="12"/>
      <color rgb="FF000000"/>
      <name val="Times New Roman"/>
      <family val="2"/>
      <charset val="128"/>
    </font>
    <font>
      <sz val="8"/>
      <name val="Times New Roman"/>
      <family val="2"/>
      <charset val="128"/>
    </font>
    <font>
      <b/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5" fontId="3" fillId="0" borderId="0" xfId="0" applyNumberFormat="1" applyFont="1"/>
    <xf numFmtId="0" fontId="0" fillId="0" borderId="0" xfId="0" applyAlignment="1">
      <alignment vertical="top" wrapText="1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0" fontId="13" fillId="0" borderId="0" xfId="164" applyFont="1" applyFill="1" applyAlignment="1" applyProtection="1"/>
    <xf numFmtId="0" fontId="12" fillId="0" borderId="0" xfId="163" applyFont="1" applyFill="1" applyAlignment="1"/>
    <xf numFmtId="0" fontId="10" fillId="0" borderId="0" xfId="0" applyFont="1" applyAlignment="1"/>
    <xf numFmtId="0" fontId="12" fillId="0" borderId="0" xfId="163" applyFont="1" applyAlignment="1"/>
    <xf numFmtId="0" fontId="11" fillId="0" borderId="0" xfId="163" applyFont="1" applyAlignment="1"/>
    <xf numFmtId="0" fontId="10" fillId="0" borderId="0" xfId="163" applyFont="1" applyAlignment="1"/>
    <xf numFmtId="0" fontId="10" fillId="0" borderId="0" xfId="163" applyFont="1" applyFill="1" applyAlignment="1"/>
    <xf numFmtId="0" fontId="15" fillId="0" borderId="0" xfId="163" applyFont="1" applyFill="1" applyAlignment="1"/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6" fillId="3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0" fillId="0" borderId="0" xfId="163" applyFont="1" applyFill="1" applyBorder="1" applyAlignment="1">
      <alignment horizontal="left" vertical="top" wrapText="1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4" builtinId="8"/>
    <cellStyle name="Normal" xfId="0" builtinId="0"/>
    <cellStyle name="Normal 2" xfId="16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British</a:t>
            </a:r>
            <a:r>
              <a:rPr lang="en-US" sz="2800" baseline="0"/>
              <a:t> Funds: Daily Prices (pence)</a:t>
            </a:r>
            <a:endParaRPr lang="en-US" sz="2800"/>
          </a:p>
        </c:rich>
      </c:tx>
      <c:layout>
        <c:manualLayout>
          <c:xMode val="edge"/>
          <c:yMode val="edge"/>
          <c:x val="0.186977391805613"/>
          <c:y val="0.016161006084230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492709965580632"/>
          <c:y val="0.100579047717186"/>
          <c:w val="0.57588224345925"/>
          <c:h val="0.85886637380794"/>
        </c:manualLayout>
      </c:layout>
      <c:lineChart>
        <c:grouping val="standard"/>
        <c:varyColors val="0"/>
        <c:ser>
          <c:idx val="0"/>
          <c:order val="0"/>
          <c:tx>
            <c:strRef>
              <c:f>'British Funds Prices'!$B$2</c:f>
              <c:strCache>
                <c:ptCount val="1"/>
                <c:pt idx="0">
                  <c:v>Consols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Prices'!$B$3:$B$167</c:f>
              <c:numCache>
                <c:formatCode>0.00</c:formatCode>
                <c:ptCount val="165"/>
                <c:pt idx="0">
                  <c:v>74.875</c:v>
                </c:pt>
                <c:pt idx="1">
                  <c:v>74.875</c:v>
                </c:pt>
                <c:pt idx="2">
                  <c:v>74.875</c:v>
                </c:pt>
                <c:pt idx="3">
                  <c:v>75.25</c:v>
                </c:pt>
                <c:pt idx="4">
                  <c:v>75.5</c:v>
                </c:pt>
                <c:pt idx="5">
                  <c:v>75.875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75.5</c:v>
                </c:pt>
                <c:pt idx="10">
                  <c:v>75.5</c:v>
                </c:pt>
                <c:pt idx="11">
                  <c:v>75.75</c:v>
                </c:pt>
                <c:pt idx="12">
                  <c:v>75.75</c:v>
                </c:pt>
                <c:pt idx="13">
                  <c:v>75.75</c:v>
                </c:pt>
                <c:pt idx="14">
                  <c:v>75.75</c:v>
                </c:pt>
                <c:pt idx="15">
                  <c:v>75.75</c:v>
                </c:pt>
                <c:pt idx="16">
                  <c:v>75.75</c:v>
                </c:pt>
                <c:pt idx="17">
                  <c:v>75.5</c:v>
                </c:pt>
                <c:pt idx="18">
                  <c:v>75.5</c:v>
                </c:pt>
                <c:pt idx="19">
                  <c:v>75.5</c:v>
                </c:pt>
                <c:pt idx="20">
                  <c:v>74.875</c:v>
                </c:pt>
                <c:pt idx="21">
                  <c:v>72.0</c:v>
                </c:pt>
                <c:pt idx="22">
                  <c:v>71.5</c:v>
                </c:pt>
                <c:pt idx="23">
                  <c:v>70.5</c:v>
                </c:pt>
                <c:pt idx="24">
                  <c:v>68.75</c:v>
                </c:pt>
                <c:pt idx="25">
                  <c:v>69.5</c:v>
                </c:pt>
                <c:pt idx="26">
                  <c:v>69.5</c:v>
                </c:pt>
                <c:pt idx="27">
                  <c:v>69.5</c:v>
                </c:pt>
                <c:pt idx="28">
                  <c:v>70.0</c:v>
                </c:pt>
                <c:pt idx="29">
                  <c:v>70.0</c:v>
                </c:pt>
                <c:pt idx="30">
                  <c:v>70.0</c:v>
                </c:pt>
                <c:pt idx="31">
                  <c:v>70.0</c:v>
                </c:pt>
                <c:pt idx="32">
                  <c:v>70.0</c:v>
                </c:pt>
                <c:pt idx="33">
                  <c:v>70.0</c:v>
                </c:pt>
                <c:pt idx="34">
                  <c:v>70.0</c:v>
                </c:pt>
                <c:pt idx="35">
                  <c:v>70.0</c:v>
                </c:pt>
                <c:pt idx="36">
                  <c:v>70.0</c:v>
                </c:pt>
                <c:pt idx="37">
                  <c:v>70.0</c:v>
                </c:pt>
                <c:pt idx="38">
                  <c:v>70.0</c:v>
                </c:pt>
                <c:pt idx="39">
                  <c:v>69.0</c:v>
                </c:pt>
                <c:pt idx="40">
                  <c:v>69.0</c:v>
                </c:pt>
                <c:pt idx="41">
                  <c:v>68.5</c:v>
                </c:pt>
                <c:pt idx="42">
                  <c:v>68.375</c:v>
                </c:pt>
                <c:pt idx="43">
                  <c:v>68.375</c:v>
                </c:pt>
                <c:pt idx="44">
                  <c:v>68.375</c:v>
                </c:pt>
                <c:pt idx="45">
                  <c:v>68.375</c:v>
                </c:pt>
                <c:pt idx="46">
                  <c:v>68.375</c:v>
                </c:pt>
                <c:pt idx="47">
                  <c:v>68.0</c:v>
                </c:pt>
                <c:pt idx="48">
                  <c:v>68.25</c:v>
                </c:pt>
                <c:pt idx="49">
                  <c:v>68.75</c:v>
                </c:pt>
                <c:pt idx="50">
                  <c:v>68.75</c:v>
                </c:pt>
                <c:pt idx="51">
                  <c:v>68.75</c:v>
                </c:pt>
                <c:pt idx="52">
                  <c:v>68.75</c:v>
                </c:pt>
                <c:pt idx="53">
                  <c:v>68.75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68.75</c:v>
                </c:pt>
                <c:pt idx="62">
                  <c:v>68.75</c:v>
                </c:pt>
                <c:pt idx="63">
                  <c:v>68.75</c:v>
                </c:pt>
                <c:pt idx="64">
                  <c:v>68.75</c:v>
                </c:pt>
                <c:pt idx="65">
                  <c:v>68.5</c:v>
                </c:pt>
                <c:pt idx="66">
                  <c:v>68.5</c:v>
                </c:pt>
                <c:pt idx="67">
                  <c:v>68.5</c:v>
                </c:pt>
                <c:pt idx="68">
                  <c:v>68.5</c:v>
                </c:pt>
                <c:pt idx="69">
                  <c:v>68.5</c:v>
                </c:pt>
                <c:pt idx="70">
                  <c:v>68.5</c:v>
                </c:pt>
                <c:pt idx="71">
                  <c:v>68.5</c:v>
                </c:pt>
                <c:pt idx="72">
                  <c:v>68.5</c:v>
                </c:pt>
                <c:pt idx="73">
                  <c:v>68.5</c:v>
                </c:pt>
                <c:pt idx="74">
                  <c:v>68.5</c:v>
                </c:pt>
                <c:pt idx="75">
                  <c:v>68.5</c:v>
                </c:pt>
                <c:pt idx="76">
                  <c:v>68.5</c:v>
                </c:pt>
                <c:pt idx="77">
                  <c:v>68.5</c:v>
                </c:pt>
                <c:pt idx="78">
                  <c:v>68.5</c:v>
                </c:pt>
                <c:pt idx="79">
                  <c:v>68.5</c:v>
                </c:pt>
                <c:pt idx="80">
                  <c:v>68.5</c:v>
                </c:pt>
                <c:pt idx="81">
                  <c:v>68.5</c:v>
                </c:pt>
                <c:pt idx="82">
                  <c:v>68.5</c:v>
                </c:pt>
                <c:pt idx="83">
                  <c:v>68.5</c:v>
                </c:pt>
                <c:pt idx="84">
                  <c:v>68.5</c:v>
                </c:pt>
                <c:pt idx="85">
                  <c:v>68.5</c:v>
                </c:pt>
                <c:pt idx="86">
                  <c:v>68.5</c:v>
                </c:pt>
                <c:pt idx="87">
                  <c:v>68.5</c:v>
                </c:pt>
                <c:pt idx="88">
                  <c:v>68.5</c:v>
                </c:pt>
                <c:pt idx="89">
                  <c:v>68.5</c:v>
                </c:pt>
                <c:pt idx="90">
                  <c:v>68.5</c:v>
                </c:pt>
                <c:pt idx="91">
                  <c:v>68.5</c:v>
                </c:pt>
                <c:pt idx="92">
                  <c:v>68.5</c:v>
                </c:pt>
                <c:pt idx="93">
                  <c:v>68.5</c:v>
                </c:pt>
                <c:pt idx="94">
                  <c:v>68.5</c:v>
                </c:pt>
                <c:pt idx="95">
                  <c:v>68.5</c:v>
                </c:pt>
                <c:pt idx="96">
                  <c:v>68.5</c:v>
                </c:pt>
                <c:pt idx="97">
                  <c:v>68.5</c:v>
                </c:pt>
                <c:pt idx="98">
                  <c:v>68.5</c:v>
                </c:pt>
                <c:pt idx="99">
                  <c:v>68.5</c:v>
                </c:pt>
                <c:pt idx="100">
                  <c:v>68.5</c:v>
                </c:pt>
                <c:pt idx="101">
                  <c:v>68.5</c:v>
                </c:pt>
                <c:pt idx="102">
                  <c:v>68.5</c:v>
                </c:pt>
                <c:pt idx="103">
                  <c:v>68.5</c:v>
                </c:pt>
                <c:pt idx="104">
                  <c:v>68.5</c:v>
                </c:pt>
                <c:pt idx="105">
                  <c:v>68.5</c:v>
                </c:pt>
                <c:pt idx="106">
                  <c:v>68.5</c:v>
                </c:pt>
                <c:pt idx="107">
                  <c:v>68.5</c:v>
                </c:pt>
                <c:pt idx="108">
                  <c:v>68.5</c:v>
                </c:pt>
                <c:pt idx="109">
                  <c:v>68.5</c:v>
                </c:pt>
                <c:pt idx="110">
                  <c:v>68.5</c:v>
                </c:pt>
                <c:pt idx="111">
                  <c:v>68.5</c:v>
                </c:pt>
                <c:pt idx="112">
                  <c:v>68.5</c:v>
                </c:pt>
                <c:pt idx="113">
                  <c:v>68.5</c:v>
                </c:pt>
                <c:pt idx="114">
                  <c:v>68.5</c:v>
                </c:pt>
                <c:pt idx="115">
                  <c:v>68.5</c:v>
                </c:pt>
                <c:pt idx="116">
                  <c:v>68.5</c:v>
                </c:pt>
                <c:pt idx="117">
                  <c:v>68.5</c:v>
                </c:pt>
                <c:pt idx="118">
                  <c:v>68.5</c:v>
                </c:pt>
                <c:pt idx="119">
                  <c:v>68.5</c:v>
                </c:pt>
                <c:pt idx="120">
                  <c:v>68.5</c:v>
                </c:pt>
                <c:pt idx="121">
                  <c:v>68.5</c:v>
                </c:pt>
                <c:pt idx="122">
                  <c:v>68.5</c:v>
                </c:pt>
                <c:pt idx="123">
                  <c:v>68.5</c:v>
                </c:pt>
                <c:pt idx="124">
                  <c:v>68.5</c:v>
                </c:pt>
                <c:pt idx="125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43">
                  <c:v>68.5</c:v>
                </c:pt>
                <c:pt idx="144">
                  <c:v>68.5</c:v>
                </c:pt>
                <c:pt idx="145">
                  <c:v>68.5</c:v>
                </c:pt>
                <c:pt idx="146">
                  <c:v>68.5</c:v>
                </c:pt>
                <c:pt idx="147">
                  <c:v>68.5</c:v>
                </c:pt>
                <c:pt idx="148">
                  <c:v>68.5</c:v>
                </c:pt>
                <c:pt idx="149">
                  <c:v>68.5</c:v>
                </c:pt>
                <c:pt idx="150">
                  <c:v>68.5</c:v>
                </c:pt>
                <c:pt idx="151">
                  <c:v>68.5</c:v>
                </c:pt>
                <c:pt idx="152">
                  <c:v>68.5</c:v>
                </c:pt>
                <c:pt idx="153">
                  <c:v>68.5</c:v>
                </c:pt>
                <c:pt idx="154">
                  <c:v>68.5</c:v>
                </c:pt>
                <c:pt idx="155">
                  <c:v>68.5</c:v>
                </c:pt>
                <c:pt idx="156">
                  <c:v>68.5</c:v>
                </c:pt>
                <c:pt idx="157">
                  <c:v>68.5</c:v>
                </c:pt>
                <c:pt idx="158">
                  <c:v>68.5</c:v>
                </c:pt>
                <c:pt idx="159">
                  <c:v>68.5</c:v>
                </c:pt>
                <c:pt idx="160">
                  <c:v>68.5</c:v>
                </c:pt>
                <c:pt idx="161">
                  <c:v>68.5</c:v>
                </c:pt>
                <c:pt idx="162">
                  <c:v>68.5</c:v>
                </c:pt>
                <c:pt idx="163">
                  <c:v>68.5</c:v>
                </c:pt>
                <c:pt idx="164">
                  <c:v>68.5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'British Funds Prices'!$C$2</c:f>
              <c:strCache>
                <c:ptCount val="1"/>
                <c:pt idx="0">
                  <c:v>Local Loans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Prices'!$C$3:$C$167</c:f>
              <c:numCache>
                <c:formatCode>0.00</c:formatCode>
                <c:ptCount val="165"/>
                <c:pt idx="0">
                  <c:v>84.5</c:v>
                </c:pt>
                <c:pt idx="1">
                  <c:v>84.5</c:v>
                </c:pt>
                <c:pt idx="2">
                  <c:v>84.5</c:v>
                </c:pt>
                <c:pt idx="3">
                  <c:v>84.75</c:v>
                </c:pt>
                <c:pt idx="4">
                  <c:v>84.75</c:v>
                </c:pt>
                <c:pt idx="5">
                  <c:v>85.0</c:v>
                </c:pt>
                <c:pt idx="6">
                  <c:v>85.0</c:v>
                </c:pt>
                <c:pt idx="7">
                  <c:v>85.0</c:v>
                </c:pt>
                <c:pt idx="8">
                  <c:v>85.0</c:v>
                </c:pt>
                <c:pt idx="9">
                  <c:v>85.0</c:v>
                </c:pt>
                <c:pt idx="10">
                  <c:v>85.0</c:v>
                </c:pt>
                <c:pt idx="11">
                  <c:v>85.0</c:v>
                </c:pt>
                <c:pt idx="12">
                  <c:v>85.0</c:v>
                </c:pt>
                <c:pt idx="13">
                  <c:v>85.0</c:v>
                </c:pt>
                <c:pt idx="14">
                  <c:v>85.0</c:v>
                </c:pt>
                <c:pt idx="15">
                  <c:v>84.75</c:v>
                </c:pt>
                <c:pt idx="16">
                  <c:v>84.75</c:v>
                </c:pt>
                <c:pt idx="17">
                  <c:v>84.75</c:v>
                </c:pt>
                <c:pt idx="18">
                  <c:v>84.75</c:v>
                </c:pt>
                <c:pt idx="19">
                  <c:v>84.75</c:v>
                </c:pt>
                <c:pt idx="20">
                  <c:v>84.75</c:v>
                </c:pt>
                <c:pt idx="21">
                  <c:v>82.75</c:v>
                </c:pt>
                <c:pt idx="22">
                  <c:v>82.75</c:v>
                </c:pt>
                <c:pt idx="23">
                  <c:v>82.0</c:v>
                </c:pt>
                <c:pt idx="24">
                  <c:v>80.0</c:v>
                </c:pt>
                <c:pt idx="25">
                  <c:v>80.0</c:v>
                </c:pt>
                <c:pt idx="26">
                  <c:v>80.0</c:v>
                </c:pt>
                <c:pt idx="27">
                  <c:v>80.0</c:v>
                </c:pt>
                <c:pt idx="28">
                  <c:v>80.0</c:v>
                </c:pt>
                <c:pt idx="29">
                  <c:v>80.0</c:v>
                </c:pt>
                <c:pt idx="30">
                  <c:v>80.0</c:v>
                </c:pt>
                <c:pt idx="31">
                  <c:v>80.0</c:v>
                </c:pt>
                <c:pt idx="32">
                  <c:v>80.0</c:v>
                </c:pt>
                <c:pt idx="33">
                  <c:v>80.0</c:v>
                </c:pt>
                <c:pt idx="34">
                  <c:v>80.0</c:v>
                </c:pt>
                <c:pt idx="35">
                  <c:v>80.0</c:v>
                </c:pt>
                <c:pt idx="36">
                  <c:v>80.0</c:v>
                </c:pt>
                <c:pt idx="37">
                  <c:v>80.0</c:v>
                </c:pt>
                <c:pt idx="38">
                  <c:v>80.0</c:v>
                </c:pt>
                <c:pt idx="39">
                  <c:v>80.0</c:v>
                </c:pt>
                <c:pt idx="40">
                  <c:v>80.0</c:v>
                </c:pt>
                <c:pt idx="41">
                  <c:v>79.25</c:v>
                </c:pt>
                <c:pt idx="42">
                  <c:v>79.25</c:v>
                </c:pt>
                <c:pt idx="43">
                  <c:v>79.25</c:v>
                </c:pt>
                <c:pt idx="44">
                  <c:v>79.25</c:v>
                </c:pt>
                <c:pt idx="45">
                  <c:v>79.25</c:v>
                </c:pt>
                <c:pt idx="46">
                  <c:v>79.25</c:v>
                </c:pt>
                <c:pt idx="47">
                  <c:v>79.25</c:v>
                </c:pt>
                <c:pt idx="48">
                  <c:v>79.25</c:v>
                </c:pt>
                <c:pt idx="49">
                  <c:v>79.25</c:v>
                </c:pt>
                <c:pt idx="50">
                  <c:v>79.25</c:v>
                </c:pt>
                <c:pt idx="51">
                  <c:v>79.25</c:v>
                </c:pt>
                <c:pt idx="52">
                  <c:v>79.25</c:v>
                </c:pt>
                <c:pt idx="53">
                  <c:v>79.25</c:v>
                </c:pt>
                <c:pt idx="54">
                  <c:v>79.25</c:v>
                </c:pt>
                <c:pt idx="55">
                  <c:v>81.0</c:v>
                </c:pt>
                <c:pt idx="56">
                  <c:v>81.0</c:v>
                </c:pt>
                <c:pt idx="57">
                  <c:v>81.0</c:v>
                </c:pt>
                <c:pt idx="58">
                  <c:v>81.0</c:v>
                </c:pt>
                <c:pt idx="59">
                  <c:v>81.0</c:v>
                </c:pt>
                <c:pt idx="60">
                  <c:v>81.0</c:v>
                </c:pt>
                <c:pt idx="61">
                  <c:v>81.0</c:v>
                </c:pt>
                <c:pt idx="62">
                  <c:v>81.0</c:v>
                </c:pt>
                <c:pt idx="63">
                  <c:v>81.0</c:v>
                </c:pt>
                <c:pt idx="64">
                  <c:v>81.0</c:v>
                </c:pt>
                <c:pt idx="65">
                  <c:v>81.0</c:v>
                </c:pt>
                <c:pt idx="66">
                  <c:v>81.0</c:v>
                </c:pt>
                <c:pt idx="67">
                  <c:v>81.0</c:v>
                </c:pt>
                <c:pt idx="68">
                  <c:v>81.0</c:v>
                </c:pt>
                <c:pt idx="69">
                  <c:v>81.0</c:v>
                </c:pt>
                <c:pt idx="70">
                  <c:v>81.0</c:v>
                </c:pt>
                <c:pt idx="71">
                  <c:v>81.0</c:v>
                </c:pt>
                <c:pt idx="72">
                  <c:v>81.0</c:v>
                </c:pt>
                <c:pt idx="73">
                  <c:v>81.0</c:v>
                </c:pt>
                <c:pt idx="74">
                  <c:v>81.0</c:v>
                </c:pt>
                <c:pt idx="75">
                  <c:v>81.0</c:v>
                </c:pt>
                <c:pt idx="76">
                  <c:v>81.0</c:v>
                </c:pt>
                <c:pt idx="77">
                  <c:v>81.0</c:v>
                </c:pt>
                <c:pt idx="78">
                  <c:v>81.0</c:v>
                </c:pt>
                <c:pt idx="79">
                  <c:v>81.0</c:v>
                </c:pt>
                <c:pt idx="80">
                  <c:v>81.0</c:v>
                </c:pt>
                <c:pt idx="81">
                  <c:v>81.0</c:v>
                </c:pt>
                <c:pt idx="82">
                  <c:v>81.0</c:v>
                </c:pt>
                <c:pt idx="83">
                  <c:v>81.0</c:v>
                </c:pt>
                <c:pt idx="84">
                  <c:v>81.0</c:v>
                </c:pt>
                <c:pt idx="85">
                  <c:v>81.0</c:v>
                </c:pt>
                <c:pt idx="86">
                  <c:v>81.0</c:v>
                </c:pt>
                <c:pt idx="87">
                  <c:v>81.0</c:v>
                </c:pt>
                <c:pt idx="88">
                  <c:v>81.0</c:v>
                </c:pt>
                <c:pt idx="89">
                  <c:v>81.0</c:v>
                </c:pt>
                <c:pt idx="90">
                  <c:v>81.0</c:v>
                </c:pt>
                <c:pt idx="91">
                  <c:v>81.0</c:v>
                </c:pt>
                <c:pt idx="92">
                  <c:v>81.0</c:v>
                </c:pt>
                <c:pt idx="93">
                  <c:v>81.0</c:v>
                </c:pt>
                <c:pt idx="94">
                  <c:v>81.0</c:v>
                </c:pt>
                <c:pt idx="95">
                  <c:v>81.0</c:v>
                </c:pt>
                <c:pt idx="96">
                  <c:v>81.0</c:v>
                </c:pt>
                <c:pt idx="97">
                  <c:v>81.0</c:v>
                </c:pt>
                <c:pt idx="98">
                  <c:v>81.0</c:v>
                </c:pt>
                <c:pt idx="99">
                  <c:v>81.0</c:v>
                </c:pt>
                <c:pt idx="100">
                  <c:v>81.0</c:v>
                </c:pt>
                <c:pt idx="101">
                  <c:v>81.0</c:v>
                </c:pt>
                <c:pt idx="102">
                  <c:v>81.0</c:v>
                </c:pt>
                <c:pt idx="103">
                  <c:v>81.0</c:v>
                </c:pt>
                <c:pt idx="104">
                  <c:v>81.0</c:v>
                </c:pt>
                <c:pt idx="105">
                  <c:v>81.0</c:v>
                </c:pt>
                <c:pt idx="106">
                  <c:v>81.0</c:v>
                </c:pt>
                <c:pt idx="107">
                  <c:v>81.0</c:v>
                </c:pt>
                <c:pt idx="108">
                  <c:v>81.0</c:v>
                </c:pt>
                <c:pt idx="109">
                  <c:v>81.0</c:v>
                </c:pt>
                <c:pt idx="110">
                  <c:v>81.0</c:v>
                </c:pt>
                <c:pt idx="111">
                  <c:v>81.0</c:v>
                </c:pt>
                <c:pt idx="112">
                  <c:v>81.0</c:v>
                </c:pt>
                <c:pt idx="113">
                  <c:v>81.0</c:v>
                </c:pt>
                <c:pt idx="114">
                  <c:v>81.0</c:v>
                </c:pt>
                <c:pt idx="115">
                  <c:v>81.0</c:v>
                </c:pt>
                <c:pt idx="116">
                  <c:v>81.0</c:v>
                </c:pt>
                <c:pt idx="117">
                  <c:v>81.0</c:v>
                </c:pt>
                <c:pt idx="118">
                  <c:v>81.0</c:v>
                </c:pt>
                <c:pt idx="119">
                  <c:v>81.0</c:v>
                </c:pt>
                <c:pt idx="120">
                  <c:v>81.0</c:v>
                </c:pt>
                <c:pt idx="121">
                  <c:v>81.0</c:v>
                </c:pt>
                <c:pt idx="122">
                  <c:v>81.0</c:v>
                </c:pt>
                <c:pt idx="123">
                  <c:v>81.0</c:v>
                </c:pt>
                <c:pt idx="124">
                  <c:v>81.0</c:v>
                </c:pt>
                <c:pt idx="125">
                  <c:v>81.0</c:v>
                </c:pt>
                <c:pt idx="126">
                  <c:v>81.0</c:v>
                </c:pt>
                <c:pt idx="127">
                  <c:v>81.0</c:v>
                </c:pt>
                <c:pt idx="128">
                  <c:v>81.0</c:v>
                </c:pt>
                <c:pt idx="129">
                  <c:v>81.0</c:v>
                </c:pt>
                <c:pt idx="130">
                  <c:v>81.0</c:v>
                </c:pt>
                <c:pt idx="131">
                  <c:v>81.0</c:v>
                </c:pt>
                <c:pt idx="132">
                  <c:v>81.0</c:v>
                </c:pt>
                <c:pt idx="133">
                  <c:v>81.0</c:v>
                </c:pt>
                <c:pt idx="134">
                  <c:v>81.0</c:v>
                </c:pt>
                <c:pt idx="135">
                  <c:v>81.0</c:v>
                </c:pt>
                <c:pt idx="136">
                  <c:v>81.0</c:v>
                </c:pt>
                <c:pt idx="137">
                  <c:v>81.0</c:v>
                </c:pt>
                <c:pt idx="138">
                  <c:v>81.0</c:v>
                </c:pt>
                <c:pt idx="139">
                  <c:v>81.0</c:v>
                </c:pt>
                <c:pt idx="140">
                  <c:v>81.0</c:v>
                </c:pt>
                <c:pt idx="141">
                  <c:v>81.0</c:v>
                </c:pt>
                <c:pt idx="142">
                  <c:v>81.0</c:v>
                </c:pt>
                <c:pt idx="143">
                  <c:v>81.25</c:v>
                </c:pt>
                <c:pt idx="144">
                  <c:v>81.75</c:v>
                </c:pt>
                <c:pt idx="145">
                  <c:v>81.75</c:v>
                </c:pt>
                <c:pt idx="146">
                  <c:v>81.375</c:v>
                </c:pt>
                <c:pt idx="147">
                  <c:v>81.375</c:v>
                </c:pt>
                <c:pt idx="148">
                  <c:v>81.0</c:v>
                </c:pt>
                <c:pt idx="149">
                  <c:v>81.0</c:v>
                </c:pt>
                <c:pt idx="150">
                  <c:v>81.0</c:v>
                </c:pt>
                <c:pt idx="151">
                  <c:v>81.0</c:v>
                </c:pt>
                <c:pt idx="152">
                  <c:v>81.0</c:v>
                </c:pt>
                <c:pt idx="153">
                  <c:v>81.0</c:v>
                </c:pt>
                <c:pt idx="154">
                  <c:v>81.0</c:v>
                </c:pt>
                <c:pt idx="155">
                  <c:v>81.0</c:v>
                </c:pt>
                <c:pt idx="156">
                  <c:v>81.0</c:v>
                </c:pt>
                <c:pt idx="157">
                  <c:v>81.0</c:v>
                </c:pt>
                <c:pt idx="158">
                  <c:v>81.0</c:v>
                </c:pt>
                <c:pt idx="159">
                  <c:v>81.0</c:v>
                </c:pt>
                <c:pt idx="160">
                  <c:v>81.0</c:v>
                </c:pt>
                <c:pt idx="161">
                  <c:v>81.0</c:v>
                </c:pt>
                <c:pt idx="162">
                  <c:v>81.0</c:v>
                </c:pt>
                <c:pt idx="163">
                  <c:v>81.0</c:v>
                </c:pt>
                <c:pt idx="164">
                  <c:v>81.0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'British Funds Prices'!$D$2</c:f>
              <c:strCache>
                <c:ptCount val="1"/>
                <c:pt idx="0">
                  <c:v>Irish Land</c:v>
                </c:pt>
              </c:strCache>
            </c:strRef>
          </c:tx>
          <c:spPr>
            <a:ln w="762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Prices'!$D$3:$D$167</c:f>
              <c:numCache>
                <c:formatCode>0.00</c:formatCode>
                <c:ptCount val="165"/>
                <c:pt idx="0">
                  <c:v>74.5</c:v>
                </c:pt>
                <c:pt idx="1">
                  <c:v>74.5</c:v>
                </c:pt>
                <c:pt idx="2">
                  <c:v>74.25</c:v>
                </c:pt>
                <c:pt idx="3">
                  <c:v>75.0</c:v>
                </c:pt>
                <c:pt idx="4">
                  <c:v>75.25</c:v>
                </c:pt>
                <c:pt idx="5">
                  <c:v>75.75</c:v>
                </c:pt>
                <c:pt idx="6">
                  <c:v>75.75</c:v>
                </c:pt>
                <c:pt idx="7">
                  <c:v>75.25</c:v>
                </c:pt>
                <c:pt idx="8">
                  <c:v>75.5</c:v>
                </c:pt>
                <c:pt idx="9">
                  <c:v>75.0</c:v>
                </c:pt>
                <c:pt idx="10">
                  <c:v>75.0</c:v>
                </c:pt>
                <c:pt idx="11">
                  <c:v>75.25</c:v>
                </c:pt>
                <c:pt idx="12">
                  <c:v>75.0</c:v>
                </c:pt>
                <c:pt idx="13">
                  <c:v>75.0</c:v>
                </c:pt>
                <c:pt idx="14">
                  <c:v>75.5</c:v>
                </c:pt>
                <c:pt idx="15">
                  <c:v>75.5</c:v>
                </c:pt>
                <c:pt idx="16">
                  <c:v>75.5</c:v>
                </c:pt>
                <c:pt idx="17">
                  <c:v>75.5</c:v>
                </c:pt>
                <c:pt idx="18">
                  <c:v>75.25</c:v>
                </c:pt>
                <c:pt idx="19">
                  <c:v>75.0</c:v>
                </c:pt>
                <c:pt idx="20">
                  <c:v>74.5</c:v>
                </c:pt>
                <c:pt idx="21">
                  <c:v>71.5</c:v>
                </c:pt>
                <c:pt idx="22">
                  <c:v>71.5</c:v>
                </c:pt>
                <c:pt idx="23">
                  <c:v>70.5</c:v>
                </c:pt>
                <c:pt idx="24">
                  <c:v>68.0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62">
                  <c:v>68.5</c:v>
                </c:pt>
                <c:pt idx="63">
                  <c:v>68.5</c:v>
                </c:pt>
                <c:pt idx="64">
                  <c:v>68.5</c:v>
                </c:pt>
                <c:pt idx="65">
                  <c:v>68.5</c:v>
                </c:pt>
                <c:pt idx="66">
                  <c:v>68.5</c:v>
                </c:pt>
                <c:pt idx="67">
                  <c:v>68.5</c:v>
                </c:pt>
                <c:pt idx="68">
                  <c:v>68.5</c:v>
                </c:pt>
                <c:pt idx="69">
                  <c:v>68.5</c:v>
                </c:pt>
                <c:pt idx="70">
                  <c:v>68.5</c:v>
                </c:pt>
                <c:pt idx="71">
                  <c:v>68.5</c:v>
                </c:pt>
                <c:pt idx="72">
                  <c:v>68.5</c:v>
                </c:pt>
                <c:pt idx="73">
                  <c:v>68.5</c:v>
                </c:pt>
                <c:pt idx="74">
                  <c:v>68.5</c:v>
                </c:pt>
                <c:pt idx="75">
                  <c:v>68.5</c:v>
                </c:pt>
                <c:pt idx="76">
                  <c:v>68.5</c:v>
                </c:pt>
                <c:pt idx="77">
                  <c:v>68.5</c:v>
                </c:pt>
                <c:pt idx="78">
                  <c:v>68.5</c:v>
                </c:pt>
                <c:pt idx="79">
                  <c:v>68.5</c:v>
                </c:pt>
                <c:pt idx="80">
                  <c:v>68.5</c:v>
                </c:pt>
                <c:pt idx="81">
                  <c:v>68.5</c:v>
                </c:pt>
                <c:pt idx="82">
                  <c:v>68.5</c:v>
                </c:pt>
                <c:pt idx="83">
                  <c:v>68.5</c:v>
                </c:pt>
                <c:pt idx="84">
                  <c:v>68.5</c:v>
                </c:pt>
                <c:pt idx="85">
                  <c:v>68.5</c:v>
                </c:pt>
                <c:pt idx="86">
                  <c:v>68.5</c:v>
                </c:pt>
                <c:pt idx="87">
                  <c:v>68.5</c:v>
                </c:pt>
                <c:pt idx="88">
                  <c:v>68.5</c:v>
                </c:pt>
                <c:pt idx="89">
                  <c:v>68.5</c:v>
                </c:pt>
                <c:pt idx="90">
                  <c:v>68.5</c:v>
                </c:pt>
                <c:pt idx="91">
                  <c:v>68.5</c:v>
                </c:pt>
                <c:pt idx="92">
                  <c:v>68.5</c:v>
                </c:pt>
                <c:pt idx="93">
                  <c:v>68.5</c:v>
                </c:pt>
                <c:pt idx="94">
                  <c:v>68.5</c:v>
                </c:pt>
                <c:pt idx="95">
                  <c:v>68.5</c:v>
                </c:pt>
                <c:pt idx="96">
                  <c:v>68.5</c:v>
                </c:pt>
                <c:pt idx="97">
                  <c:v>68.5</c:v>
                </c:pt>
                <c:pt idx="98">
                  <c:v>67.5</c:v>
                </c:pt>
                <c:pt idx="99">
                  <c:v>67.5</c:v>
                </c:pt>
                <c:pt idx="100">
                  <c:v>67.5</c:v>
                </c:pt>
                <c:pt idx="101">
                  <c:v>67.5</c:v>
                </c:pt>
                <c:pt idx="102">
                  <c:v>67.5</c:v>
                </c:pt>
                <c:pt idx="103">
                  <c:v>67.5</c:v>
                </c:pt>
                <c:pt idx="104">
                  <c:v>67.5</c:v>
                </c:pt>
                <c:pt idx="105">
                  <c:v>67.5</c:v>
                </c:pt>
                <c:pt idx="106">
                  <c:v>67.5</c:v>
                </c:pt>
                <c:pt idx="107">
                  <c:v>67.5</c:v>
                </c:pt>
                <c:pt idx="108">
                  <c:v>67.5</c:v>
                </c:pt>
                <c:pt idx="109">
                  <c:v>67.5</c:v>
                </c:pt>
                <c:pt idx="110">
                  <c:v>67.5</c:v>
                </c:pt>
                <c:pt idx="111">
                  <c:v>67.5</c:v>
                </c:pt>
                <c:pt idx="112">
                  <c:v>67.5</c:v>
                </c:pt>
                <c:pt idx="113">
                  <c:v>67.5</c:v>
                </c:pt>
                <c:pt idx="114">
                  <c:v>67.5</c:v>
                </c:pt>
                <c:pt idx="115">
                  <c:v>67.375</c:v>
                </c:pt>
                <c:pt idx="116">
                  <c:v>67.375</c:v>
                </c:pt>
                <c:pt idx="117">
                  <c:v>67.375</c:v>
                </c:pt>
                <c:pt idx="118">
                  <c:v>67.375</c:v>
                </c:pt>
                <c:pt idx="119">
                  <c:v>67.375</c:v>
                </c:pt>
                <c:pt idx="120">
                  <c:v>67.375</c:v>
                </c:pt>
                <c:pt idx="121">
                  <c:v>67.375</c:v>
                </c:pt>
                <c:pt idx="122">
                  <c:v>67.375</c:v>
                </c:pt>
                <c:pt idx="123">
                  <c:v>67.375</c:v>
                </c:pt>
                <c:pt idx="124">
                  <c:v>67.375</c:v>
                </c:pt>
                <c:pt idx="125">
                  <c:v>67.375</c:v>
                </c:pt>
                <c:pt idx="126">
                  <c:v>67.5</c:v>
                </c:pt>
                <c:pt idx="127">
                  <c:v>67.5</c:v>
                </c:pt>
                <c:pt idx="128">
                  <c:v>67.5</c:v>
                </c:pt>
                <c:pt idx="129">
                  <c:v>67.5</c:v>
                </c:pt>
                <c:pt idx="130">
                  <c:v>67.5</c:v>
                </c:pt>
                <c:pt idx="131">
                  <c:v>67.5</c:v>
                </c:pt>
                <c:pt idx="132">
                  <c:v>67.5</c:v>
                </c:pt>
                <c:pt idx="133">
                  <c:v>67.5</c:v>
                </c:pt>
                <c:pt idx="134">
                  <c:v>67.5</c:v>
                </c:pt>
                <c:pt idx="135">
                  <c:v>67.5</c:v>
                </c:pt>
                <c:pt idx="136">
                  <c:v>67.5</c:v>
                </c:pt>
                <c:pt idx="137">
                  <c:v>67.5</c:v>
                </c:pt>
                <c:pt idx="138">
                  <c:v>67.5</c:v>
                </c:pt>
                <c:pt idx="139">
                  <c:v>67.5</c:v>
                </c:pt>
                <c:pt idx="140">
                  <c:v>67.5</c:v>
                </c:pt>
                <c:pt idx="141">
                  <c:v>67.5</c:v>
                </c:pt>
                <c:pt idx="142">
                  <c:v>67.5</c:v>
                </c:pt>
                <c:pt idx="143">
                  <c:v>67.5</c:v>
                </c:pt>
                <c:pt idx="144">
                  <c:v>67.5</c:v>
                </c:pt>
                <c:pt idx="145">
                  <c:v>67.5</c:v>
                </c:pt>
                <c:pt idx="146">
                  <c:v>67.5</c:v>
                </c:pt>
                <c:pt idx="147">
                  <c:v>67.5</c:v>
                </c:pt>
                <c:pt idx="148">
                  <c:v>67.5</c:v>
                </c:pt>
                <c:pt idx="149">
                  <c:v>67.5</c:v>
                </c:pt>
                <c:pt idx="150">
                  <c:v>67.5</c:v>
                </c:pt>
                <c:pt idx="151">
                  <c:v>67.5</c:v>
                </c:pt>
                <c:pt idx="152">
                  <c:v>67.75</c:v>
                </c:pt>
                <c:pt idx="153">
                  <c:v>67.75</c:v>
                </c:pt>
                <c:pt idx="154">
                  <c:v>67.75</c:v>
                </c:pt>
                <c:pt idx="155">
                  <c:v>67.5</c:v>
                </c:pt>
                <c:pt idx="156">
                  <c:v>67.5</c:v>
                </c:pt>
                <c:pt idx="157">
                  <c:v>67.5</c:v>
                </c:pt>
                <c:pt idx="158">
                  <c:v>67.5</c:v>
                </c:pt>
                <c:pt idx="159">
                  <c:v>67.5</c:v>
                </c:pt>
                <c:pt idx="160">
                  <c:v>67.5</c:v>
                </c:pt>
                <c:pt idx="161">
                  <c:v>67.5</c:v>
                </c:pt>
                <c:pt idx="162">
                  <c:v>67.5</c:v>
                </c:pt>
                <c:pt idx="163">
                  <c:v>67.5</c:v>
                </c:pt>
                <c:pt idx="164">
                  <c:v>67.5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'British Funds Prices'!$E$2</c:f>
              <c:strCache>
                <c:ptCount val="1"/>
                <c:pt idx="0">
                  <c:v>London County Council 3%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Prices'!$E$3:$E$167</c:f>
              <c:numCache>
                <c:formatCode>0.00</c:formatCode>
                <c:ptCount val="165"/>
                <c:pt idx="0">
                  <c:v>80.5</c:v>
                </c:pt>
                <c:pt idx="1">
                  <c:v>80.5</c:v>
                </c:pt>
                <c:pt idx="2">
                  <c:v>80.5</c:v>
                </c:pt>
                <c:pt idx="3">
                  <c:v>80.25</c:v>
                </c:pt>
                <c:pt idx="4">
                  <c:v>80.75</c:v>
                </c:pt>
                <c:pt idx="5">
                  <c:v>81.75</c:v>
                </c:pt>
                <c:pt idx="6">
                  <c:v>81.75</c:v>
                </c:pt>
                <c:pt idx="7">
                  <c:v>81.75</c:v>
                </c:pt>
                <c:pt idx="8">
                  <c:v>81.5</c:v>
                </c:pt>
                <c:pt idx="9">
                  <c:v>81.0</c:v>
                </c:pt>
                <c:pt idx="10">
                  <c:v>81.0</c:v>
                </c:pt>
                <c:pt idx="11">
                  <c:v>81.0</c:v>
                </c:pt>
                <c:pt idx="12">
                  <c:v>81.0</c:v>
                </c:pt>
                <c:pt idx="13">
                  <c:v>81.25</c:v>
                </c:pt>
                <c:pt idx="14">
                  <c:v>81.25</c:v>
                </c:pt>
                <c:pt idx="15">
                  <c:v>81.25</c:v>
                </c:pt>
                <c:pt idx="16">
                  <c:v>81.25</c:v>
                </c:pt>
                <c:pt idx="17">
                  <c:v>81.25</c:v>
                </c:pt>
                <c:pt idx="18">
                  <c:v>81.25</c:v>
                </c:pt>
                <c:pt idx="19">
                  <c:v>81.25</c:v>
                </c:pt>
                <c:pt idx="20">
                  <c:v>80.5</c:v>
                </c:pt>
                <c:pt idx="21">
                  <c:v>80.0</c:v>
                </c:pt>
                <c:pt idx="22">
                  <c:v>80.0</c:v>
                </c:pt>
                <c:pt idx="23">
                  <c:v>78.0</c:v>
                </c:pt>
                <c:pt idx="24">
                  <c:v>76.5</c:v>
                </c:pt>
                <c:pt idx="25">
                  <c:v>79.0</c:v>
                </c:pt>
                <c:pt idx="26">
                  <c:v>79.0</c:v>
                </c:pt>
                <c:pt idx="27">
                  <c:v>79.0</c:v>
                </c:pt>
                <c:pt idx="28">
                  <c:v>79.0</c:v>
                </c:pt>
                <c:pt idx="29">
                  <c:v>79.0</c:v>
                </c:pt>
                <c:pt idx="30">
                  <c:v>79.0</c:v>
                </c:pt>
                <c:pt idx="31">
                  <c:v>79.0</c:v>
                </c:pt>
                <c:pt idx="32">
                  <c:v>79.0</c:v>
                </c:pt>
                <c:pt idx="33">
                  <c:v>79.0</c:v>
                </c:pt>
                <c:pt idx="34">
                  <c:v>79.0</c:v>
                </c:pt>
                <c:pt idx="35">
                  <c:v>79.0</c:v>
                </c:pt>
                <c:pt idx="36">
                  <c:v>79.0</c:v>
                </c:pt>
                <c:pt idx="37">
                  <c:v>79.0</c:v>
                </c:pt>
                <c:pt idx="38">
                  <c:v>79.0</c:v>
                </c:pt>
                <c:pt idx="39">
                  <c:v>79.0</c:v>
                </c:pt>
                <c:pt idx="40">
                  <c:v>79.0</c:v>
                </c:pt>
                <c:pt idx="41">
                  <c:v>79.0</c:v>
                </c:pt>
                <c:pt idx="42">
                  <c:v>79.0</c:v>
                </c:pt>
                <c:pt idx="43">
                  <c:v>79.0</c:v>
                </c:pt>
                <c:pt idx="44">
                  <c:v>79.0</c:v>
                </c:pt>
                <c:pt idx="45">
                  <c:v>79.0</c:v>
                </c:pt>
                <c:pt idx="46">
                  <c:v>79.0</c:v>
                </c:pt>
                <c:pt idx="47">
                  <c:v>79.0</c:v>
                </c:pt>
                <c:pt idx="48">
                  <c:v>79.0</c:v>
                </c:pt>
                <c:pt idx="49">
                  <c:v>79.0</c:v>
                </c:pt>
                <c:pt idx="50">
                  <c:v>79.0</c:v>
                </c:pt>
                <c:pt idx="51">
                  <c:v>79.0</c:v>
                </c:pt>
                <c:pt idx="52">
                  <c:v>79.0</c:v>
                </c:pt>
                <c:pt idx="53">
                  <c:v>79.0</c:v>
                </c:pt>
                <c:pt idx="54">
                  <c:v>79.0</c:v>
                </c:pt>
                <c:pt idx="55">
                  <c:v>79.0</c:v>
                </c:pt>
                <c:pt idx="56">
                  <c:v>79.0</c:v>
                </c:pt>
                <c:pt idx="57">
                  <c:v>79.0</c:v>
                </c:pt>
                <c:pt idx="58">
                  <c:v>79.0</c:v>
                </c:pt>
                <c:pt idx="59">
                  <c:v>79.0</c:v>
                </c:pt>
                <c:pt idx="60">
                  <c:v>79.0</c:v>
                </c:pt>
                <c:pt idx="61">
                  <c:v>79.0</c:v>
                </c:pt>
                <c:pt idx="62">
                  <c:v>79.0</c:v>
                </c:pt>
                <c:pt idx="63">
                  <c:v>79.0</c:v>
                </c:pt>
                <c:pt idx="64">
                  <c:v>79.0</c:v>
                </c:pt>
                <c:pt idx="65">
                  <c:v>79.0</c:v>
                </c:pt>
                <c:pt idx="66">
                  <c:v>79.0</c:v>
                </c:pt>
                <c:pt idx="67">
                  <c:v>79.0</c:v>
                </c:pt>
                <c:pt idx="68">
                  <c:v>79.0</c:v>
                </c:pt>
                <c:pt idx="69">
                  <c:v>79.0</c:v>
                </c:pt>
                <c:pt idx="70">
                  <c:v>79.0</c:v>
                </c:pt>
                <c:pt idx="71">
                  <c:v>79.0</c:v>
                </c:pt>
                <c:pt idx="72">
                  <c:v>79.0</c:v>
                </c:pt>
                <c:pt idx="73">
                  <c:v>79.0</c:v>
                </c:pt>
                <c:pt idx="74">
                  <c:v>79.0</c:v>
                </c:pt>
                <c:pt idx="75">
                  <c:v>79.0</c:v>
                </c:pt>
                <c:pt idx="76">
                  <c:v>79.0</c:v>
                </c:pt>
                <c:pt idx="77">
                  <c:v>79.0</c:v>
                </c:pt>
                <c:pt idx="78">
                  <c:v>79.0</c:v>
                </c:pt>
                <c:pt idx="79">
                  <c:v>79.0</c:v>
                </c:pt>
                <c:pt idx="80">
                  <c:v>79.0</c:v>
                </c:pt>
                <c:pt idx="81">
                  <c:v>79.0</c:v>
                </c:pt>
                <c:pt idx="82">
                  <c:v>79.0</c:v>
                </c:pt>
                <c:pt idx="83">
                  <c:v>79.0</c:v>
                </c:pt>
                <c:pt idx="84">
                  <c:v>79.0</c:v>
                </c:pt>
                <c:pt idx="85">
                  <c:v>79.0</c:v>
                </c:pt>
                <c:pt idx="86">
                  <c:v>79.0</c:v>
                </c:pt>
                <c:pt idx="87">
                  <c:v>79.0</c:v>
                </c:pt>
                <c:pt idx="88">
                  <c:v>79.0</c:v>
                </c:pt>
                <c:pt idx="89">
                  <c:v>79.0</c:v>
                </c:pt>
                <c:pt idx="90">
                  <c:v>79.0</c:v>
                </c:pt>
                <c:pt idx="91">
                  <c:v>79.0</c:v>
                </c:pt>
                <c:pt idx="92">
                  <c:v>79.0</c:v>
                </c:pt>
                <c:pt idx="93">
                  <c:v>79.0</c:v>
                </c:pt>
                <c:pt idx="94">
                  <c:v>79.0</c:v>
                </c:pt>
                <c:pt idx="95">
                  <c:v>79.0</c:v>
                </c:pt>
                <c:pt idx="96">
                  <c:v>79.0</c:v>
                </c:pt>
                <c:pt idx="97">
                  <c:v>79.0</c:v>
                </c:pt>
                <c:pt idx="98">
                  <c:v>79.0</c:v>
                </c:pt>
                <c:pt idx="99">
                  <c:v>79.0</c:v>
                </c:pt>
                <c:pt idx="100">
                  <c:v>79.0</c:v>
                </c:pt>
                <c:pt idx="101">
                  <c:v>79.0</c:v>
                </c:pt>
                <c:pt idx="102">
                  <c:v>79.0</c:v>
                </c:pt>
                <c:pt idx="103">
                  <c:v>79.0</c:v>
                </c:pt>
                <c:pt idx="104">
                  <c:v>79.0</c:v>
                </c:pt>
                <c:pt idx="105">
                  <c:v>79.0</c:v>
                </c:pt>
                <c:pt idx="106">
                  <c:v>79.0</c:v>
                </c:pt>
                <c:pt idx="107">
                  <c:v>79.0</c:v>
                </c:pt>
                <c:pt idx="108">
                  <c:v>79.0</c:v>
                </c:pt>
                <c:pt idx="109">
                  <c:v>79.0</c:v>
                </c:pt>
                <c:pt idx="110">
                  <c:v>79.0</c:v>
                </c:pt>
                <c:pt idx="111">
                  <c:v>79.0</c:v>
                </c:pt>
                <c:pt idx="112">
                  <c:v>79.0</c:v>
                </c:pt>
                <c:pt idx="113">
                  <c:v>79.0</c:v>
                </c:pt>
                <c:pt idx="114">
                  <c:v>79.0</c:v>
                </c:pt>
                <c:pt idx="115">
                  <c:v>79.0</c:v>
                </c:pt>
                <c:pt idx="116">
                  <c:v>79.0</c:v>
                </c:pt>
                <c:pt idx="117">
                  <c:v>79.0</c:v>
                </c:pt>
                <c:pt idx="118">
                  <c:v>79.0</c:v>
                </c:pt>
                <c:pt idx="119">
                  <c:v>79.0</c:v>
                </c:pt>
                <c:pt idx="120">
                  <c:v>79.0</c:v>
                </c:pt>
                <c:pt idx="121">
                  <c:v>79.0</c:v>
                </c:pt>
                <c:pt idx="122">
                  <c:v>79.0</c:v>
                </c:pt>
                <c:pt idx="123">
                  <c:v>79.0</c:v>
                </c:pt>
                <c:pt idx="124">
                  <c:v>79.0</c:v>
                </c:pt>
                <c:pt idx="125">
                  <c:v>79.0</c:v>
                </c:pt>
                <c:pt idx="126">
                  <c:v>79.0</c:v>
                </c:pt>
                <c:pt idx="127">
                  <c:v>79.0</c:v>
                </c:pt>
                <c:pt idx="128">
                  <c:v>79.0</c:v>
                </c:pt>
                <c:pt idx="129">
                  <c:v>79.0</c:v>
                </c:pt>
                <c:pt idx="130">
                  <c:v>79.0</c:v>
                </c:pt>
                <c:pt idx="131">
                  <c:v>79.0</c:v>
                </c:pt>
                <c:pt idx="132">
                  <c:v>79.0</c:v>
                </c:pt>
                <c:pt idx="133">
                  <c:v>79.0</c:v>
                </c:pt>
                <c:pt idx="134">
                  <c:v>79.0</c:v>
                </c:pt>
                <c:pt idx="135">
                  <c:v>79.0</c:v>
                </c:pt>
                <c:pt idx="136">
                  <c:v>79.0</c:v>
                </c:pt>
                <c:pt idx="137">
                  <c:v>79.0</c:v>
                </c:pt>
                <c:pt idx="138">
                  <c:v>79.0</c:v>
                </c:pt>
                <c:pt idx="139">
                  <c:v>79.0</c:v>
                </c:pt>
                <c:pt idx="140">
                  <c:v>77.25</c:v>
                </c:pt>
                <c:pt idx="141">
                  <c:v>77.25</c:v>
                </c:pt>
                <c:pt idx="142">
                  <c:v>77.25</c:v>
                </c:pt>
                <c:pt idx="143">
                  <c:v>77.25</c:v>
                </c:pt>
                <c:pt idx="144">
                  <c:v>77.25</c:v>
                </c:pt>
                <c:pt idx="145">
                  <c:v>77.25</c:v>
                </c:pt>
                <c:pt idx="146">
                  <c:v>77.75</c:v>
                </c:pt>
                <c:pt idx="147">
                  <c:v>77.75</c:v>
                </c:pt>
                <c:pt idx="148">
                  <c:v>77.25</c:v>
                </c:pt>
                <c:pt idx="149">
                  <c:v>77.25</c:v>
                </c:pt>
                <c:pt idx="150">
                  <c:v>77.25</c:v>
                </c:pt>
                <c:pt idx="151">
                  <c:v>77.25</c:v>
                </c:pt>
                <c:pt idx="152">
                  <c:v>77.25</c:v>
                </c:pt>
                <c:pt idx="153">
                  <c:v>77.25</c:v>
                </c:pt>
                <c:pt idx="154">
                  <c:v>77.25</c:v>
                </c:pt>
                <c:pt idx="155">
                  <c:v>77.25</c:v>
                </c:pt>
                <c:pt idx="156">
                  <c:v>77.25</c:v>
                </c:pt>
                <c:pt idx="157">
                  <c:v>77.25</c:v>
                </c:pt>
                <c:pt idx="158">
                  <c:v>77.25</c:v>
                </c:pt>
                <c:pt idx="159">
                  <c:v>77.25</c:v>
                </c:pt>
                <c:pt idx="160">
                  <c:v>77.25</c:v>
                </c:pt>
                <c:pt idx="161">
                  <c:v>77.25</c:v>
                </c:pt>
                <c:pt idx="162">
                  <c:v>77.25</c:v>
                </c:pt>
                <c:pt idx="163">
                  <c:v>77.25</c:v>
                </c:pt>
                <c:pt idx="164">
                  <c:v>77.25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'British Funds Prices'!$F$2</c:f>
              <c:strCache>
                <c:ptCount val="1"/>
                <c:pt idx="0">
                  <c:v>Metropolitan Consolidated 3%</c:v>
                </c:pt>
              </c:strCache>
            </c:strRef>
          </c:tx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Prices'!$F$3:$F$167</c:f>
              <c:numCache>
                <c:formatCode>0.00</c:formatCode>
                <c:ptCount val="165"/>
                <c:pt idx="24">
                  <c:v>87.0</c:v>
                </c:pt>
                <c:pt idx="25">
                  <c:v>86.0</c:v>
                </c:pt>
                <c:pt idx="26">
                  <c:v>86.0</c:v>
                </c:pt>
                <c:pt idx="27">
                  <c:v>86.0</c:v>
                </c:pt>
                <c:pt idx="28">
                  <c:v>86.0</c:v>
                </c:pt>
                <c:pt idx="29">
                  <c:v>86.0</c:v>
                </c:pt>
                <c:pt idx="30">
                  <c:v>86.0</c:v>
                </c:pt>
                <c:pt idx="31">
                  <c:v>86.0</c:v>
                </c:pt>
                <c:pt idx="32">
                  <c:v>86.0</c:v>
                </c:pt>
                <c:pt idx="33">
                  <c:v>86.0</c:v>
                </c:pt>
                <c:pt idx="34">
                  <c:v>86.0</c:v>
                </c:pt>
                <c:pt idx="35">
                  <c:v>86.0</c:v>
                </c:pt>
                <c:pt idx="36">
                  <c:v>86.0</c:v>
                </c:pt>
                <c:pt idx="37">
                  <c:v>86.0</c:v>
                </c:pt>
                <c:pt idx="38">
                  <c:v>86.0</c:v>
                </c:pt>
                <c:pt idx="39">
                  <c:v>86.0</c:v>
                </c:pt>
                <c:pt idx="40">
                  <c:v>86.0</c:v>
                </c:pt>
                <c:pt idx="41">
                  <c:v>86.0</c:v>
                </c:pt>
                <c:pt idx="42">
                  <c:v>86.0</c:v>
                </c:pt>
                <c:pt idx="43">
                  <c:v>86.0</c:v>
                </c:pt>
                <c:pt idx="44">
                  <c:v>86.0</c:v>
                </c:pt>
                <c:pt idx="45">
                  <c:v>86.0</c:v>
                </c:pt>
                <c:pt idx="46">
                  <c:v>86.0</c:v>
                </c:pt>
                <c:pt idx="47">
                  <c:v>86.0</c:v>
                </c:pt>
                <c:pt idx="48">
                  <c:v>86.0</c:v>
                </c:pt>
                <c:pt idx="49">
                  <c:v>86.0</c:v>
                </c:pt>
                <c:pt idx="50">
                  <c:v>86.0</c:v>
                </c:pt>
                <c:pt idx="51">
                  <c:v>86.0</c:v>
                </c:pt>
                <c:pt idx="52">
                  <c:v>86.0</c:v>
                </c:pt>
                <c:pt idx="53">
                  <c:v>86.0</c:v>
                </c:pt>
                <c:pt idx="54">
                  <c:v>86.0</c:v>
                </c:pt>
                <c:pt idx="55">
                  <c:v>86.0</c:v>
                </c:pt>
                <c:pt idx="56">
                  <c:v>86.0</c:v>
                </c:pt>
                <c:pt idx="57">
                  <c:v>86.0</c:v>
                </c:pt>
                <c:pt idx="58">
                  <c:v>86.0</c:v>
                </c:pt>
                <c:pt idx="59">
                  <c:v>86.0</c:v>
                </c:pt>
                <c:pt idx="60">
                  <c:v>86.0</c:v>
                </c:pt>
                <c:pt idx="61">
                  <c:v>86.0</c:v>
                </c:pt>
                <c:pt idx="62">
                  <c:v>86.0</c:v>
                </c:pt>
                <c:pt idx="63">
                  <c:v>86.0</c:v>
                </c:pt>
                <c:pt idx="64">
                  <c:v>86.0</c:v>
                </c:pt>
                <c:pt idx="65">
                  <c:v>86.0</c:v>
                </c:pt>
                <c:pt idx="66">
                  <c:v>86.0</c:v>
                </c:pt>
                <c:pt idx="67">
                  <c:v>86.0</c:v>
                </c:pt>
                <c:pt idx="68">
                  <c:v>86.0</c:v>
                </c:pt>
                <c:pt idx="69">
                  <c:v>86.0</c:v>
                </c:pt>
                <c:pt idx="70">
                  <c:v>86.0</c:v>
                </c:pt>
                <c:pt idx="71">
                  <c:v>86.0</c:v>
                </c:pt>
                <c:pt idx="72">
                  <c:v>86.0</c:v>
                </c:pt>
                <c:pt idx="73">
                  <c:v>86.0</c:v>
                </c:pt>
                <c:pt idx="74">
                  <c:v>86.0</c:v>
                </c:pt>
                <c:pt idx="75">
                  <c:v>86.0</c:v>
                </c:pt>
                <c:pt idx="76">
                  <c:v>86.0</c:v>
                </c:pt>
                <c:pt idx="77">
                  <c:v>86.0</c:v>
                </c:pt>
                <c:pt idx="78">
                  <c:v>86.0</c:v>
                </c:pt>
                <c:pt idx="79">
                  <c:v>86.0</c:v>
                </c:pt>
                <c:pt idx="80">
                  <c:v>86.0</c:v>
                </c:pt>
                <c:pt idx="81">
                  <c:v>86.0</c:v>
                </c:pt>
                <c:pt idx="82">
                  <c:v>86.0</c:v>
                </c:pt>
                <c:pt idx="83">
                  <c:v>86.0</c:v>
                </c:pt>
                <c:pt idx="84">
                  <c:v>86.0</c:v>
                </c:pt>
                <c:pt idx="85">
                  <c:v>86.0</c:v>
                </c:pt>
                <c:pt idx="86">
                  <c:v>86.0</c:v>
                </c:pt>
                <c:pt idx="87">
                  <c:v>86.0</c:v>
                </c:pt>
                <c:pt idx="88">
                  <c:v>86.0</c:v>
                </c:pt>
                <c:pt idx="89">
                  <c:v>86.0</c:v>
                </c:pt>
                <c:pt idx="90">
                  <c:v>86.0</c:v>
                </c:pt>
                <c:pt idx="91">
                  <c:v>86.0</c:v>
                </c:pt>
                <c:pt idx="92">
                  <c:v>86.0</c:v>
                </c:pt>
                <c:pt idx="93">
                  <c:v>86.0</c:v>
                </c:pt>
                <c:pt idx="94">
                  <c:v>86.0</c:v>
                </c:pt>
                <c:pt idx="95">
                  <c:v>86.0</c:v>
                </c:pt>
                <c:pt idx="96">
                  <c:v>86.0</c:v>
                </c:pt>
                <c:pt idx="97">
                  <c:v>86.0</c:v>
                </c:pt>
                <c:pt idx="98">
                  <c:v>86.0</c:v>
                </c:pt>
                <c:pt idx="99">
                  <c:v>86.0</c:v>
                </c:pt>
                <c:pt idx="100">
                  <c:v>86.0</c:v>
                </c:pt>
                <c:pt idx="101">
                  <c:v>86.0</c:v>
                </c:pt>
                <c:pt idx="102">
                  <c:v>86.0</c:v>
                </c:pt>
                <c:pt idx="103">
                  <c:v>86.0</c:v>
                </c:pt>
                <c:pt idx="104">
                  <c:v>86.0</c:v>
                </c:pt>
                <c:pt idx="105">
                  <c:v>86.0</c:v>
                </c:pt>
                <c:pt idx="106">
                  <c:v>86.0</c:v>
                </c:pt>
                <c:pt idx="107">
                  <c:v>86.0</c:v>
                </c:pt>
                <c:pt idx="108">
                  <c:v>86.0</c:v>
                </c:pt>
                <c:pt idx="109">
                  <c:v>86.0</c:v>
                </c:pt>
                <c:pt idx="110">
                  <c:v>86.0</c:v>
                </c:pt>
                <c:pt idx="111">
                  <c:v>86.0</c:v>
                </c:pt>
                <c:pt idx="112">
                  <c:v>86.0</c:v>
                </c:pt>
                <c:pt idx="113">
                  <c:v>86.0</c:v>
                </c:pt>
                <c:pt idx="114">
                  <c:v>86.0</c:v>
                </c:pt>
                <c:pt idx="115">
                  <c:v>86.0</c:v>
                </c:pt>
                <c:pt idx="116">
                  <c:v>86.0</c:v>
                </c:pt>
                <c:pt idx="117">
                  <c:v>86.0</c:v>
                </c:pt>
                <c:pt idx="118">
                  <c:v>86.0</c:v>
                </c:pt>
                <c:pt idx="119">
                  <c:v>86.0</c:v>
                </c:pt>
                <c:pt idx="120">
                  <c:v>86.0</c:v>
                </c:pt>
                <c:pt idx="121">
                  <c:v>86.0</c:v>
                </c:pt>
                <c:pt idx="122">
                  <c:v>86.0</c:v>
                </c:pt>
                <c:pt idx="123">
                  <c:v>86.0</c:v>
                </c:pt>
                <c:pt idx="124">
                  <c:v>86.0</c:v>
                </c:pt>
                <c:pt idx="125">
                  <c:v>86.0</c:v>
                </c:pt>
                <c:pt idx="126">
                  <c:v>86.0</c:v>
                </c:pt>
                <c:pt idx="127">
                  <c:v>86.0</c:v>
                </c:pt>
                <c:pt idx="128">
                  <c:v>86.0</c:v>
                </c:pt>
                <c:pt idx="129">
                  <c:v>86.0</c:v>
                </c:pt>
                <c:pt idx="130">
                  <c:v>86.0</c:v>
                </c:pt>
                <c:pt idx="131">
                  <c:v>86.0</c:v>
                </c:pt>
                <c:pt idx="132">
                  <c:v>86.0</c:v>
                </c:pt>
                <c:pt idx="133">
                  <c:v>86.0</c:v>
                </c:pt>
                <c:pt idx="134">
                  <c:v>86.0</c:v>
                </c:pt>
                <c:pt idx="135">
                  <c:v>86.0</c:v>
                </c:pt>
                <c:pt idx="136">
                  <c:v>86.0</c:v>
                </c:pt>
                <c:pt idx="137">
                  <c:v>86.0</c:v>
                </c:pt>
                <c:pt idx="138">
                  <c:v>86.0</c:v>
                </c:pt>
                <c:pt idx="139">
                  <c:v>86.0</c:v>
                </c:pt>
                <c:pt idx="140">
                  <c:v>86.0</c:v>
                </c:pt>
                <c:pt idx="141">
                  <c:v>86.0</c:v>
                </c:pt>
                <c:pt idx="142">
                  <c:v>86.0</c:v>
                </c:pt>
                <c:pt idx="143">
                  <c:v>86.0</c:v>
                </c:pt>
                <c:pt idx="144">
                  <c:v>86.0</c:v>
                </c:pt>
                <c:pt idx="145">
                  <c:v>86.0</c:v>
                </c:pt>
                <c:pt idx="146">
                  <c:v>84.75</c:v>
                </c:pt>
                <c:pt idx="147">
                  <c:v>84.75</c:v>
                </c:pt>
                <c:pt idx="148">
                  <c:v>84.75</c:v>
                </c:pt>
                <c:pt idx="149">
                  <c:v>84.75</c:v>
                </c:pt>
                <c:pt idx="150">
                  <c:v>84.75</c:v>
                </c:pt>
                <c:pt idx="151">
                  <c:v>84.75</c:v>
                </c:pt>
                <c:pt idx="152">
                  <c:v>84.75</c:v>
                </c:pt>
                <c:pt idx="153">
                  <c:v>84.75</c:v>
                </c:pt>
                <c:pt idx="154">
                  <c:v>84.75</c:v>
                </c:pt>
                <c:pt idx="155">
                  <c:v>84.75</c:v>
                </c:pt>
                <c:pt idx="156">
                  <c:v>84.75</c:v>
                </c:pt>
                <c:pt idx="157">
                  <c:v>84.75</c:v>
                </c:pt>
                <c:pt idx="158">
                  <c:v>84.75</c:v>
                </c:pt>
                <c:pt idx="159">
                  <c:v>84.75</c:v>
                </c:pt>
                <c:pt idx="160">
                  <c:v>84.75</c:v>
                </c:pt>
                <c:pt idx="161">
                  <c:v>84.75</c:v>
                </c:pt>
                <c:pt idx="162">
                  <c:v>84.75</c:v>
                </c:pt>
                <c:pt idx="163">
                  <c:v>84.75</c:v>
                </c:pt>
                <c:pt idx="164">
                  <c:v>84.75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'British Funds Prices'!$G$2</c:f>
              <c:strCache>
                <c:ptCount val="1"/>
                <c:pt idx="0">
                  <c:v>Metropolitan Water Board</c:v>
                </c:pt>
              </c:strCache>
            </c:strRef>
          </c:tx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Prices'!$G$3:$G$167</c:f>
              <c:numCache>
                <c:formatCode>0.00</c:formatCode>
                <c:ptCount val="165"/>
                <c:pt idx="0">
                  <c:v>80.5</c:v>
                </c:pt>
                <c:pt idx="1">
                  <c:v>80.5</c:v>
                </c:pt>
                <c:pt idx="2">
                  <c:v>80.5</c:v>
                </c:pt>
                <c:pt idx="3">
                  <c:v>80.25</c:v>
                </c:pt>
                <c:pt idx="4">
                  <c:v>80.75</c:v>
                </c:pt>
                <c:pt idx="5">
                  <c:v>81.25</c:v>
                </c:pt>
                <c:pt idx="6">
                  <c:v>81.75</c:v>
                </c:pt>
                <c:pt idx="7">
                  <c:v>82.0</c:v>
                </c:pt>
                <c:pt idx="8">
                  <c:v>81.5</c:v>
                </c:pt>
                <c:pt idx="9">
                  <c:v>81.25</c:v>
                </c:pt>
                <c:pt idx="10">
                  <c:v>81.75</c:v>
                </c:pt>
                <c:pt idx="11">
                  <c:v>81.75</c:v>
                </c:pt>
                <c:pt idx="12">
                  <c:v>81.75</c:v>
                </c:pt>
                <c:pt idx="13">
                  <c:v>81.5</c:v>
                </c:pt>
                <c:pt idx="14">
                  <c:v>81.5</c:v>
                </c:pt>
                <c:pt idx="15">
                  <c:v>81.5</c:v>
                </c:pt>
                <c:pt idx="16">
                  <c:v>81.5</c:v>
                </c:pt>
                <c:pt idx="17">
                  <c:v>81.75</c:v>
                </c:pt>
                <c:pt idx="18">
                  <c:v>81.25</c:v>
                </c:pt>
                <c:pt idx="19">
                  <c:v>81.5</c:v>
                </c:pt>
                <c:pt idx="20">
                  <c:v>81.5</c:v>
                </c:pt>
                <c:pt idx="21">
                  <c:v>80.0</c:v>
                </c:pt>
                <c:pt idx="22">
                  <c:v>80.0</c:v>
                </c:pt>
                <c:pt idx="23">
                  <c:v>78.5</c:v>
                </c:pt>
                <c:pt idx="24">
                  <c:v>77.0</c:v>
                </c:pt>
                <c:pt idx="54">
                  <c:v>78.0</c:v>
                </c:pt>
                <c:pt idx="55">
                  <c:v>78.0</c:v>
                </c:pt>
                <c:pt idx="56">
                  <c:v>78.0</c:v>
                </c:pt>
                <c:pt idx="57">
                  <c:v>78.0</c:v>
                </c:pt>
                <c:pt idx="58">
                  <c:v>78.0</c:v>
                </c:pt>
                <c:pt idx="59">
                  <c:v>78.0</c:v>
                </c:pt>
                <c:pt idx="60">
                  <c:v>78.0</c:v>
                </c:pt>
                <c:pt idx="61">
                  <c:v>78.0</c:v>
                </c:pt>
                <c:pt idx="63">
                  <c:v>78.0</c:v>
                </c:pt>
                <c:pt idx="64">
                  <c:v>78.0</c:v>
                </c:pt>
                <c:pt idx="65">
                  <c:v>78.0</c:v>
                </c:pt>
                <c:pt idx="66">
                  <c:v>78.0</c:v>
                </c:pt>
                <c:pt idx="67">
                  <c:v>78.0</c:v>
                </c:pt>
                <c:pt idx="68">
                  <c:v>78.0</c:v>
                </c:pt>
                <c:pt idx="69">
                  <c:v>78.0</c:v>
                </c:pt>
                <c:pt idx="70">
                  <c:v>78.0</c:v>
                </c:pt>
                <c:pt idx="71">
                  <c:v>78.0</c:v>
                </c:pt>
                <c:pt idx="72">
                  <c:v>78.0</c:v>
                </c:pt>
                <c:pt idx="73">
                  <c:v>78.0</c:v>
                </c:pt>
                <c:pt idx="74">
                  <c:v>78.0</c:v>
                </c:pt>
                <c:pt idx="75">
                  <c:v>78.0</c:v>
                </c:pt>
                <c:pt idx="76">
                  <c:v>78.0</c:v>
                </c:pt>
                <c:pt idx="77">
                  <c:v>78.0</c:v>
                </c:pt>
                <c:pt idx="78">
                  <c:v>78.0</c:v>
                </c:pt>
                <c:pt idx="79">
                  <c:v>78.0</c:v>
                </c:pt>
                <c:pt idx="80">
                  <c:v>78.0</c:v>
                </c:pt>
                <c:pt idx="81">
                  <c:v>78.0</c:v>
                </c:pt>
                <c:pt idx="82">
                  <c:v>78.0</c:v>
                </c:pt>
                <c:pt idx="83">
                  <c:v>78.0</c:v>
                </c:pt>
                <c:pt idx="84">
                  <c:v>78.0</c:v>
                </c:pt>
                <c:pt idx="85">
                  <c:v>78.0</c:v>
                </c:pt>
                <c:pt idx="86">
                  <c:v>78.0</c:v>
                </c:pt>
                <c:pt idx="87">
                  <c:v>78.0</c:v>
                </c:pt>
                <c:pt idx="88">
                  <c:v>78.0</c:v>
                </c:pt>
                <c:pt idx="89">
                  <c:v>78.0</c:v>
                </c:pt>
                <c:pt idx="90">
                  <c:v>78.0</c:v>
                </c:pt>
                <c:pt idx="91">
                  <c:v>78.0</c:v>
                </c:pt>
                <c:pt idx="92">
                  <c:v>78.0</c:v>
                </c:pt>
                <c:pt idx="93">
                  <c:v>78.0</c:v>
                </c:pt>
                <c:pt idx="94">
                  <c:v>78.0</c:v>
                </c:pt>
                <c:pt idx="95">
                  <c:v>78.0</c:v>
                </c:pt>
                <c:pt idx="96">
                  <c:v>78.0</c:v>
                </c:pt>
                <c:pt idx="97">
                  <c:v>78.0</c:v>
                </c:pt>
                <c:pt idx="98">
                  <c:v>78.0</c:v>
                </c:pt>
                <c:pt idx="99">
                  <c:v>78.0</c:v>
                </c:pt>
                <c:pt idx="100">
                  <c:v>78.0</c:v>
                </c:pt>
                <c:pt idx="101">
                  <c:v>78.0</c:v>
                </c:pt>
                <c:pt idx="102">
                  <c:v>78.0</c:v>
                </c:pt>
                <c:pt idx="103">
                  <c:v>78.0</c:v>
                </c:pt>
                <c:pt idx="104">
                  <c:v>78.0</c:v>
                </c:pt>
                <c:pt idx="105">
                  <c:v>78.0</c:v>
                </c:pt>
                <c:pt idx="106">
                  <c:v>78.0</c:v>
                </c:pt>
                <c:pt idx="107">
                  <c:v>78.0</c:v>
                </c:pt>
                <c:pt idx="108">
                  <c:v>78.0</c:v>
                </c:pt>
                <c:pt idx="109">
                  <c:v>78.0</c:v>
                </c:pt>
                <c:pt idx="110">
                  <c:v>78.0</c:v>
                </c:pt>
                <c:pt idx="111">
                  <c:v>78.0</c:v>
                </c:pt>
                <c:pt idx="112">
                  <c:v>78.0</c:v>
                </c:pt>
                <c:pt idx="113">
                  <c:v>78.0</c:v>
                </c:pt>
                <c:pt idx="114">
                  <c:v>78.0</c:v>
                </c:pt>
                <c:pt idx="115">
                  <c:v>78.0</c:v>
                </c:pt>
                <c:pt idx="116">
                  <c:v>78.0</c:v>
                </c:pt>
                <c:pt idx="117">
                  <c:v>78.0</c:v>
                </c:pt>
                <c:pt idx="118">
                  <c:v>78.0</c:v>
                </c:pt>
                <c:pt idx="119">
                  <c:v>78.0</c:v>
                </c:pt>
                <c:pt idx="120">
                  <c:v>78.0</c:v>
                </c:pt>
                <c:pt idx="121">
                  <c:v>78.0</c:v>
                </c:pt>
                <c:pt idx="122">
                  <c:v>78.0</c:v>
                </c:pt>
                <c:pt idx="123">
                  <c:v>78.0</c:v>
                </c:pt>
                <c:pt idx="124">
                  <c:v>78.0</c:v>
                </c:pt>
                <c:pt idx="125">
                  <c:v>78.0</c:v>
                </c:pt>
                <c:pt idx="126">
                  <c:v>78.0</c:v>
                </c:pt>
                <c:pt idx="127">
                  <c:v>78.0</c:v>
                </c:pt>
                <c:pt idx="128">
                  <c:v>78.0</c:v>
                </c:pt>
                <c:pt idx="129">
                  <c:v>78.0</c:v>
                </c:pt>
                <c:pt idx="130">
                  <c:v>78.0</c:v>
                </c:pt>
                <c:pt idx="131">
                  <c:v>78.0</c:v>
                </c:pt>
                <c:pt idx="132">
                  <c:v>78.0</c:v>
                </c:pt>
                <c:pt idx="133">
                  <c:v>78.0</c:v>
                </c:pt>
                <c:pt idx="134">
                  <c:v>78.0</c:v>
                </c:pt>
                <c:pt idx="135">
                  <c:v>78.0</c:v>
                </c:pt>
                <c:pt idx="136">
                  <c:v>78.0</c:v>
                </c:pt>
                <c:pt idx="137">
                  <c:v>78.0</c:v>
                </c:pt>
                <c:pt idx="138">
                  <c:v>78.0</c:v>
                </c:pt>
                <c:pt idx="139">
                  <c:v>78.0</c:v>
                </c:pt>
                <c:pt idx="140">
                  <c:v>78.0</c:v>
                </c:pt>
                <c:pt idx="141">
                  <c:v>78.0</c:v>
                </c:pt>
                <c:pt idx="142">
                  <c:v>78.0</c:v>
                </c:pt>
                <c:pt idx="143">
                  <c:v>78.0</c:v>
                </c:pt>
                <c:pt idx="144">
                  <c:v>78.0</c:v>
                </c:pt>
                <c:pt idx="145">
                  <c:v>78.0</c:v>
                </c:pt>
                <c:pt idx="146">
                  <c:v>77.25</c:v>
                </c:pt>
                <c:pt idx="147">
                  <c:v>77.25</c:v>
                </c:pt>
                <c:pt idx="148">
                  <c:v>77.25</c:v>
                </c:pt>
                <c:pt idx="149">
                  <c:v>77.25</c:v>
                </c:pt>
                <c:pt idx="150">
                  <c:v>77.25</c:v>
                </c:pt>
                <c:pt idx="151">
                  <c:v>77.25</c:v>
                </c:pt>
                <c:pt idx="152">
                  <c:v>77.25</c:v>
                </c:pt>
                <c:pt idx="153">
                  <c:v>77.25</c:v>
                </c:pt>
                <c:pt idx="154">
                  <c:v>77.25</c:v>
                </c:pt>
                <c:pt idx="155">
                  <c:v>77.25</c:v>
                </c:pt>
                <c:pt idx="156">
                  <c:v>77.25</c:v>
                </c:pt>
                <c:pt idx="157">
                  <c:v>77.25</c:v>
                </c:pt>
                <c:pt idx="158">
                  <c:v>77.25</c:v>
                </c:pt>
                <c:pt idx="159">
                  <c:v>77.25</c:v>
                </c:pt>
                <c:pt idx="160">
                  <c:v>77.25</c:v>
                </c:pt>
                <c:pt idx="161">
                  <c:v>77.25</c:v>
                </c:pt>
                <c:pt idx="162">
                  <c:v>77.25</c:v>
                </c:pt>
                <c:pt idx="163">
                  <c:v>77.25</c:v>
                </c:pt>
                <c:pt idx="164">
                  <c:v>77.25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'British Funds Prices'!$I$2</c:f>
              <c:strCache>
                <c:ptCount val="1"/>
                <c:pt idx="0">
                  <c:v>Port of London 3.5%</c:v>
                </c:pt>
              </c:strCache>
            </c:strRef>
          </c:tx>
          <c:spPr>
            <a:ln w="76200">
              <a:prstDash val="sysDot"/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Prices'!$I$3:$I$167</c:f>
              <c:numCache>
                <c:formatCode>0.00</c:formatCode>
                <c:ptCount val="165"/>
                <c:pt idx="0">
                  <c:v>98.0</c:v>
                </c:pt>
                <c:pt idx="1">
                  <c:v>98.0</c:v>
                </c:pt>
                <c:pt idx="2">
                  <c:v>98.0</c:v>
                </c:pt>
                <c:pt idx="3">
                  <c:v>98.0</c:v>
                </c:pt>
                <c:pt idx="4">
                  <c:v>98.0</c:v>
                </c:pt>
                <c:pt idx="5">
                  <c:v>98.0</c:v>
                </c:pt>
                <c:pt idx="6">
                  <c:v>98.0</c:v>
                </c:pt>
                <c:pt idx="7">
                  <c:v>98.0</c:v>
                </c:pt>
                <c:pt idx="8">
                  <c:v>98.0</c:v>
                </c:pt>
                <c:pt idx="9">
                  <c:v>98.0</c:v>
                </c:pt>
                <c:pt idx="10">
                  <c:v>98.0</c:v>
                </c:pt>
                <c:pt idx="11">
                  <c:v>98.0</c:v>
                </c:pt>
                <c:pt idx="12">
                  <c:v>98.0</c:v>
                </c:pt>
                <c:pt idx="13">
                  <c:v>98.0</c:v>
                </c:pt>
                <c:pt idx="14">
                  <c:v>96.5</c:v>
                </c:pt>
                <c:pt idx="15">
                  <c:v>96.5</c:v>
                </c:pt>
                <c:pt idx="16">
                  <c:v>96.5</c:v>
                </c:pt>
                <c:pt idx="17">
                  <c:v>96.5</c:v>
                </c:pt>
                <c:pt idx="18">
                  <c:v>96.5</c:v>
                </c:pt>
                <c:pt idx="19">
                  <c:v>96.5</c:v>
                </c:pt>
                <c:pt idx="20">
                  <c:v>96.5</c:v>
                </c:pt>
                <c:pt idx="21">
                  <c:v>95.5</c:v>
                </c:pt>
                <c:pt idx="22">
                  <c:v>95.5</c:v>
                </c:pt>
                <c:pt idx="23">
                  <c:v>94.0</c:v>
                </c:pt>
                <c:pt idx="24">
                  <c:v>91.0</c:v>
                </c:pt>
                <c:pt idx="25">
                  <c:v>86.0</c:v>
                </c:pt>
                <c:pt idx="26">
                  <c:v>86.0</c:v>
                </c:pt>
                <c:pt idx="27">
                  <c:v>86.0</c:v>
                </c:pt>
                <c:pt idx="28">
                  <c:v>86.0</c:v>
                </c:pt>
                <c:pt idx="29">
                  <c:v>86.0</c:v>
                </c:pt>
                <c:pt idx="30">
                  <c:v>86.0</c:v>
                </c:pt>
                <c:pt idx="31">
                  <c:v>86.0</c:v>
                </c:pt>
                <c:pt idx="32">
                  <c:v>86.0</c:v>
                </c:pt>
                <c:pt idx="33">
                  <c:v>86.0</c:v>
                </c:pt>
                <c:pt idx="34">
                  <c:v>86.0</c:v>
                </c:pt>
                <c:pt idx="35">
                  <c:v>86.0</c:v>
                </c:pt>
                <c:pt idx="36">
                  <c:v>86.0</c:v>
                </c:pt>
                <c:pt idx="37">
                  <c:v>86.0</c:v>
                </c:pt>
                <c:pt idx="38">
                  <c:v>86.0</c:v>
                </c:pt>
                <c:pt idx="39">
                  <c:v>86.0</c:v>
                </c:pt>
                <c:pt idx="40">
                  <c:v>86.0</c:v>
                </c:pt>
                <c:pt idx="41">
                  <c:v>84.5</c:v>
                </c:pt>
                <c:pt idx="42">
                  <c:v>84.5</c:v>
                </c:pt>
                <c:pt idx="43">
                  <c:v>84.5</c:v>
                </c:pt>
                <c:pt idx="44">
                  <c:v>84.5</c:v>
                </c:pt>
                <c:pt idx="45">
                  <c:v>84.5</c:v>
                </c:pt>
                <c:pt idx="46">
                  <c:v>84.5</c:v>
                </c:pt>
                <c:pt idx="47">
                  <c:v>84.5</c:v>
                </c:pt>
                <c:pt idx="48">
                  <c:v>84.5</c:v>
                </c:pt>
                <c:pt idx="49">
                  <c:v>84.5</c:v>
                </c:pt>
                <c:pt idx="50">
                  <c:v>84.5</c:v>
                </c:pt>
                <c:pt idx="51">
                  <c:v>84.5</c:v>
                </c:pt>
                <c:pt idx="52">
                  <c:v>84.5</c:v>
                </c:pt>
                <c:pt idx="53">
                  <c:v>84.5</c:v>
                </c:pt>
                <c:pt idx="54">
                  <c:v>84.5</c:v>
                </c:pt>
                <c:pt idx="55">
                  <c:v>84.5</c:v>
                </c:pt>
                <c:pt idx="56">
                  <c:v>84.5</c:v>
                </c:pt>
                <c:pt idx="57">
                  <c:v>84.5</c:v>
                </c:pt>
                <c:pt idx="58">
                  <c:v>84.5</c:v>
                </c:pt>
                <c:pt idx="59">
                  <c:v>84.5</c:v>
                </c:pt>
                <c:pt idx="60">
                  <c:v>84.5</c:v>
                </c:pt>
                <c:pt idx="61">
                  <c:v>84.5</c:v>
                </c:pt>
                <c:pt idx="62">
                  <c:v>84.5</c:v>
                </c:pt>
                <c:pt idx="63">
                  <c:v>84.25</c:v>
                </c:pt>
                <c:pt idx="64">
                  <c:v>84.25</c:v>
                </c:pt>
                <c:pt idx="65">
                  <c:v>84.25</c:v>
                </c:pt>
                <c:pt idx="66">
                  <c:v>84.25</c:v>
                </c:pt>
                <c:pt idx="67">
                  <c:v>84.25</c:v>
                </c:pt>
                <c:pt idx="68">
                  <c:v>84.25</c:v>
                </c:pt>
                <c:pt idx="69">
                  <c:v>84.25</c:v>
                </c:pt>
                <c:pt idx="70">
                  <c:v>84.25</c:v>
                </c:pt>
                <c:pt idx="71">
                  <c:v>84.25</c:v>
                </c:pt>
                <c:pt idx="72">
                  <c:v>84.25</c:v>
                </c:pt>
                <c:pt idx="73">
                  <c:v>84.25</c:v>
                </c:pt>
                <c:pt idx="74">
                  <c:v>84.25</c:v>
                </c:pt>
                <c:pt idx="75">
                  <c:v>84.25</c:v>
                </c:pt>
                <c:pt idx="76">
                  <c:v>84.25</c:v>
                </c:pt>
                <c:pt idx="77">
                  <c:v>84.25</c:v>
                </c:pt>
                <c:pt idx="78">
                  <c:v>84.25</c:v>
                </c:pt>
                <c:pt idx="79">
                  <c:v>84.25</c:v>
                </c:pt>
                <c:pt idx="80">
                  <c:v>84.25</c:v>
                </c:pt>
                <c:pt idx="81">
                  <c:v>84.25</c:v>
                </c:pt>
                <c:pt idx="82">
                  <c:v>84.25</c:v>
                </c:pt>
                <c:pt idx="83">
                  <c:v>84.25</c:v>
                </c:pt>
                <c:pt idx="84">
                  <c:v>84.25</c:v>
                </c:pt>
                <c:pt idx="85">
                  <c:v>84.25</c:v>
                </c:pt>
                <c:pt idx="86">
                  <c:v>84.25</c:v>
                </c:pt>
                <c:pt idx="87">
                  <c:v>84.25</c:v>
                </c:pt>
                <c:pt idx="88">
                  <c:v>84.25</c:v>
                </c:pt>
                <c:pt idx="89">
                  <c:v>84.25</c:v>
                </c:pt>
                <c:pt idx="90">
                  <c:v>84.25</c:v>
                </c:pt>
                <c:pt idx="91">
                  <c:v>84.25</c:v>
                </c:pt>
                <c:pt idx="92">
                  <c:v>84.25</c:v>
                </c:pt>
                <c:pt idx="93">
                  <c:v>84.25</c:v>
                </c:pt>
                <c:pt idx="94">
                  <c:v>84.25</c:v>
                </c:pt>
                <c:pt idx="95">
                  <c:v>84.25</c:v>
                </c:pt>
                <c:pt idx="96">
                  <c:v>84.25</c:v>
                </c:pt>
                <c:pt idx="97">
                  <c:v>84.25</c:v>
                </c:pt>
                <c:pt idx="98">
                  <c:v>83.0</c:v>
                </c:pt>
                <c:pt idx="99">
                  <c:v>83.0</c:v>
                </c:pt>
                <c:pt idx="100">
                  <c:v>83.0</c:v>
                </c:pt>
                <c:pt idx="101">
                  <c:v>83.0</c:v>
                </c:pt>
                <c:pt idx="102">
                  <c:v>83.0</c:v>
                </c:pt>
                <c:pt idx="103">
                  <c:v>83.0</c:v>
                </c:pt>
                <c:pt idx="104">
                  <c:v>83.0</c:v>
                </c:pt>
                <c:pt idx="105">
                  <c:v>83.0</c:v>
                </c:pt>
                <c:pt idx="106">
                  <c:v>83.0</c:v>
                </c:pt>
                <c:pt idx="107">
                  <c:v>83.0</c:v>
                </c:pt>
                <c:pt idx="108">
                  <c:v>83.0</c:v>
                </c:pt>
                <c:pt idx="109">
                  <c:v>83.0</c:v>
                </c:pt>
                <c:pt idx="110">
                  <c:v>83.0</c:v>
                </c:pt>
                <c:pt idx="111">
                  <c:v>83.0</c:v>
                </c:pt>
                <c:pt idx="112">
                  <c:v>83.0</c:v>
                </c:pt>
                <c:pt idx="113">
                  <c:v>83.0</c:v>
                </c:pt>
                <c:pt idx="114">
                  <c:v>83.0</c:v>
                </c:pt>
                <c:pt idx="115">
                  <c:v>83.0</c:v>
                </c:pt>
                <c:pt idx="116">
                  <c:v>83.0</c:v>
                </c:pt>
                <c:pt idx="117">
                  <c:v>83.0</c:v>
                </c:pt>
                <c:pt idx="118">
                  <c:v>83.0</c:v>
                </c:pt>
                <c:pt idx="119">
                  <c:v>83.0</c:v>
                </c:pt>
                <c:pt idx="120">
                  <c:v>83.0</c:v>
                </c:pt>
                <c:pt idx="121">
                  <c:v>83.0</c:v>
                </c:pt>
                <c:pt idx="122">
                  <c:v>83.0</c:v>
                </c:pt>
                <c:pt idx="123">
                  <c:v>83.0</c:v>
                </c:pt>
                <c:pt idx="124">
                  <c:v>83.0</c:v>
                </c:pt>
                <c:pt idx="125">
                  <c:v>83.0</c:v>
                </c:pt>
                <c:pt idx="126">
                  <c:v>83.0</c:v>
                </c:pt>
                <c:pt idx="127">
                  <c:v>83.0</c:v>
                </c:pt>
                <c:pt idx="128">
                  <c:v>83.0</c:v>
                </c:pt>
                <c:pt idx="129">
                  <c:v>83.0</c:v>
                </c:pt>
                <c:pt idx="130">
                  <c:v>83.0</c:v>
                </c:pt>
                <c:pt idx="131">
                  <c:v>83.0</c:v>
                </c:pt>
                <c:pt idx="132">
                  <c:v>83.0</c:v>
                </c:pt>
                <c:pt idx="133">
                  <c:v>83.0</c:v>
                </c:pt>
                <c:pt idx="134">
                  <c:v>83.0</c:v>
                </c:pt>
                <c:pt idx="135">
                  <c:v>83.0</c:v>
                </c:pt>
                <c:pt idx="136">
                  <c:v>83.0</c:v>
                </c:pt>
                <c:pt idx="137">
                  <c:v>83.0</c:v>
                </c:pt>
                <c:pt idx="138">
                  <c:v>83.0</c:v>
                </c:pt>
                <c:pt idx="139">
                  <c:v>83.0</c:v>
                </c:pt>
                <c:pt idx="140">
                  <c:v>83.0</c:v>
                </c:pt>
                <c:pt idx="141">
                  <c:v>83.0</c:v>
                </c:pt>
                <c:pt idx="142">
                  <c:v>83.0</c:v>
                </c:pt>
                <c:pt idx="143">
                  <c:v>83.0</c:v>
                </c:pt>
                <c:pt idx="144">
                  <c:v>83.0</c:v>
                </c:pt>
                <c:pt idx="145">
                  <c:v>83.0</c:v>
                </c:pt>
                <c:pt idx="146">
                  <c:v>84.0</c:v>
                </c:pt>
                <c:pt idx="147">
                  <c:v>84.0</c:v>
                </c:pt>
                <c:pt idx="148">
                  <c:v>84.0</c:v>
                </c:pt>
                <c:pt idx="149">
                  <c:v>84.0</c:v>
                </c:pt>
                <c:pt idx="150">
                  <c:v>84.0</c:v>
                </c:pt>
                <c:pt idx="151">
                  <c:v>83.0</c:v>
                </c:pt>
                <c:pt idx="152">
                  <c:v>84.0</c:v>
                </c:pt>
                <c:pt idx="153">
                  <c:v>84.0</c:v>
                </c:pt>
                <c:pt idx="154">
                  <c:v>84.0</c:v>
                </c:pt>
                <c:pt idx="155">
                  <c:v>84.0</c:v>
                </c:pt>
                <c:pt idx="156">
                  <c:v>84.0</c:v>
                </c:pt>
                <c:pt idx="157">
                  <c:v>84.0</c:v>
                </c:pt>
                <c:pt idx="158">
                  <c:v>84.0</c:v>
                </c:pt>
                <c:pt idx="159">
                  <c:v>84.0</c:v>
                </c:pt>
                <c:pt idx="160">
                  <c:v>84.0</c:v>
                </c:pt>
                <c:pt idx="161">
                  <c:v>84.0</c:v>
                </c:pt>
                <c:pt idx="162">
                  <c:v>84.0</c:v>
                </c:pt>
                <c:pt idx="163">
                  <c:v>84.0</c:v>
                </c:pt>
                <c:pt idx="164">
                  <c:v>83.0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'British Funds Prices'!$J$2</c:f>
              <c:strCache>
                <c:ptCount val="1"/>
                <c:pt idx="0">
                  <c:v>India 3%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Prices'!$J$3:$J$167</c:f>
              <c:numCache>
                <c:formatCode>0.00</c:formatCode>
                <c:ptCount val="165"/>
                <c:pt idx="0">
                  <c:v>75.0</c:v>
                </c:pt>
                <c:pt idx="1">
                  <c:v>75.0</c:v>
                </c:pt>
                <c:pt idx="2">
                  <c:v>75.0</c:v>
                </c:pt>
                <c:pt idx="3">
                  <c:v>75.5</c:v>
                </c:pt>
                <c:pt idx="4">
                  <c:v>75.5</c:v>
                </c:pt>
                <c:pt idx="5">
                  <c:v>76.0</c:v>
                </c:pt>
                <c:pt idx="6">
                  <c:v>76.5</c:v>
                </c:pt>
                <c:pt idx="7">
                  <c:v>76.25</c:v>
                </c:pt>
                <c:pt idx="8">
                  <c:v>76.25</c:v>
                </c:pt>
                <c:pt idx="9">
                  <c:v>76.0</c:v>
                </c:pt>
                <c:pt idx="10">
                  <c:v>76.0</c:v>
                </c:pt>
                <c:pt idx="11">
                  <c:v>76.25</c:v>
                </c:pt>
                <c:pt idx="12">
                  <c:v>76.0</c:v>
                </c:pt>
                <c:pt idx="13">
                  <c:v>76.0</c:v>
                </c:pt>
                <c:pt idx="14">
                  <c:v>76.125</c:v>
                </c:pt>
                <c:pt idx="15">
                  <c:v>76.5</c:v>
                </c:pt>
                <c:pt idx="16">
                  <c:v>76.0</c:v>
                </c:pt>
                <c:pt idx="17">
                  <c:v>76.0</c:v>
                </c:pt>
                <c:pt idx="18">
                  <c:v>75.875</c:v>
                </c:pt>
                <c:pt idx="19">
                  <c:v>75.875</c:v>
                </c:pt>
                <c:pt idx="20">
                  <c:v>75.5</c:v>
                </c:pt>
                <c:pt idx="21">
                  <c:v>73.0</c:v>
                </c:pt>
                <c:pt idx="22">
                  <c:v>72.75</c:v>
                </c:pt>
                <c:pt idx="23">
                  <c:v>72.0</c:v>
                </c:pt>
                <c:pt idx="24">
                  <c:v>70.0</c:v>
                </c:pt>
                <c:pt idx="55">
                  <c:v>72.0</c:v>
                </c:pt>
                <c:pt idx="56">
                  <c:v>72.0</c:v>
                </c:pt>
                <c:pt idx="57">
                  <c:v>72.0</c:v>
                </c:pt>
                <c:pt idx="58">
                  <c:v>72.0</c:v>
                </c:pt>
                <c:pt idx="59">
                  <c:v>72.0</c:v>
                </c:pt>
                <c:pt idx="60">
                  <c:v>73.0</c:v>
                </c:pt>
                <c:pt idx="61">
                  <c:v>72.0</c:v>
                </c:pt>
                <c:pt idx="62">
                  <c:v>72.0</c:v>
                </c:pt>
                <c:pt idx="63">
                  <c:v>72.0</c:v>
                </c:pt>
                <c:pt idx="64">
                  <c:v>72.0</c:v>
                </c:pt>
                <c:pt idx="65">
                  <c:v>72.0</c:v>
                </c:pt>
                <c:pt idx="66">
                  <c:v>72.0</c:v>
                </c:pt>
                <c:pt idx="67">
                  <c:v>72.0</c:v>
                </c:pt>
                <c:pt idx="68">
                  <c:v>72.0</c:v>
                </c:pt>
                <c:pt idx="69">
                  <c:v>72.0</c:v>
                </c:pt>
                <c:pt idx="70">
                  <c:v>72.0</c:v>
                </c:pt>
                <c:pt idx="71">
                  <c:v>72.0</c:v>
                </c:pt>
                <c:pt idx="72">
                  <c:v>72.0</c:v>
                </c:pt>
                <c:pt idx="73">
                  <c:v>72.0</c:v>
                </c:pt>
                <c:pt idx="74">
                  <c:v>72.0</c:v>
                </c:pt>
                <c:pt idx="75">
                  <c:v>72.0</c:v>
                </c:pt>
                <c:pt idx="76">
                  <c:v>72.0</c:v>
                </c:pt>
                <c:pt idx="77">
                  <c:v>72.0</c:v>
                </c:pt>
                <c:pt idx="78">
                  <c:v>72.0</c:v>
                </c:pt>
                <c:pt idx="79">
                  <c:v>72.0</c:v>
                </c:pt>
                <c:pt idx="80">
                  <c:v>72.0</c:v>
                </c:pt>
                <c:pt idx="81">
                  <c:v>72.0</c:v>
                </c:pt>
                <c:pt idx="82">
                  <c:v>72.0</c:v>
                </c:pt>
                <c:pt idx="83">
                  <c:v>72.0</c:v>
                </c:pt>
                <c:pt idx="84">
                  <c:v>72.0</c:v>
                </c:pt>
                <c:pt idx="85">
                  <c:v>72.0</c:v>
                </c:pt>
                <c:pt idx="86">
                  <c:v>72.0</c:v>
                </c:pt>
                <c:pt idx="87">
                  <c:v>72.0</c:v>
                </c:pt>
                <c:pt idx="88">
                  <c:v>71.0</c:v>
                </c:pt>
                <c:pt idx="89">
                  <c:v>71.0</c:v>
                </c:pt>
                <c:pt idx="90">
                  <c:v>71.0</c:v>
                </c:pt>
                <c:pt idx="91">
                  <c:v>71.0</c:v>
                </c:pt>
                <c:pt idx="92">
                  <c:v>71.0</c:v>
                </c:pt>
                <c:pt idx="93">
                  <c:v>71.0</c:v>
                </c:pt>
                <c:pt idx="94">
                  <c:v>71.0</c:v>
                </c:pt>
                <c:pt idx="95">
                  <c:v>71.0</c:v>
                </c:pt>
                <c:pt idx="96">
                  <c:v>71.0</c:v>
                </c:pt>
                <c:pt idx="97">
                  <c:v>71.0</c:v>
                </c:pt>
                <c:pt idx="98">
                  <c:v>71.0</c:v>
                </c:pt>
                <c:pt idx="99">
                  <c:v>71.0</c:v>
                </c:pt>
                <c:pt idx="100">
                  <c:v>71.0</c:v>
                </c:pt>
                <c:pt idx="101">
                  <c:v>71.0</c:v>
                </c:pt>
                <c:pt idx="102">
                  <c:v>71.0</c:v>
                </c:pt>
                <c:pt idx="103">
                  <c:v>71.0</c:v>
                </c:pt>
                <c:pt idx="104">
                  <c:v>71.0</c:v>
                </c:pt>
                <c:pt idx="105">
                  <c:v>71.0</c:v>
                </c:pt>
                <c:pt idx="106">
                  <c:v>71.0</c:v>
                </c:pt>
                <c:pt idx="107">
                  <c:v>71.0</c:v>
                </c:pt>
                <c:pt idx="108">
                  <c:v>71.0</c:v>
                </c:pt>
                <c:pt idx="109">
                  <c:v>71.0</c:v>
                </c:pt>
                <c:pt idx="110">
                  <c:v>71.0</c:v>
                </c:pt>
                <c:pt idx="111">
                  <c:v>71.0</c:v>
                </c:pt>
                <c:pt idx="112">
                  <c:v>71.0</c:v>
                </c:pt>
                <c:pt idx="113">
                  <c:v>71.0</c:v>
                </c:pt>
                <c:pt idx="114">
                  <c:v>71.0</c:v>
                </c:pt>
                <c:pt idx="115">
                  <c:v>71.0</c:v>
                </c:pt>
                <c:pt idx="116">
                  <c:v>71.0</c:v>
                </c:pt>
                <c:pt idx="117">
                  <c:v>71.0</c:v>
                </c:pt>
                <c:pt idx="118">
                  <c:v>71.0</c:v>
                </c:pt>
                <c:pt idx="119">
                  <c:v>71.0</c:v>
                </c:pt>
                <c:pt idx="120">
                  <c:v>71.0</c:v>
                </c:pt>
                <c:pt idx="121">
                  <c:v>71.0</c:v>
                </c:pt>
                <c:pt idx="122">
                  <c:v>71.0</c:v>
                </c:pt>
                <c:pt idx="123">
                  <c:v>71.0</c:v>
                </c:pt>
                <c:pt idx="124">
                  <c:v>71.0</c:v>
                </c:pt>
                <c:pt idx="125">
                  <c:v>71.0</c:v>
                </c:pt>
                <c:pt idx="126">
                  <c:v>71.0</c:v>
                </c:pt>
                <c:pt idx="127">
                  <c:v>71.0</c:v>
                </c:pt>
                <c:pt idx="128">
                  <c:v>71.0</c:v>
                </c:pt>
                <c:pt idx="129">
                  <c:v>71.0</c:v>
                </c:pt>
                <c:pt idx="130">
                  <c:v>71.0</c:v>
                </c:pt>
                <c:pt idx="131">
                  <c:v>71.0</c:v>
                </c:pt>
                <c:pt idx="132">
                  <c:v>71.0</c:v>
                </c:pt>
                <c:pt idx="133">
                  <c:v>71.0</c:v>
                </c:pt>
                <c:pt idx="134">
                  <c:v>71.0</c:v>
                </c:pt>
                <c:pt idx="135">
                  <c:v>71.0</c:v>
                </c:pt>
                <c:pt idx="136">
                  <c:v>71.0</c:v>
                </c:pt>
                <c:pt idx="137">
                  <c:v>71.0</c:v>
                </c:pt>
                <c:pt idx="138">
                  <c:v>71.0</c:v>
                </c:pt>
                <c:pt idx="139">
                  <c:v>71.0</c:v>
                </c:pt>
                <c:pt idx="140">
                  <c:v>71.5</c:v>
                </c:pt>
                <c:pt idx="141">
                  <c:v>71.5</c:v>
                </c:pt>
                <c:pt idx="142">
                  <c:v>71.5</c:v>
                </c:pt>
                <c:pt idx="143">
                  <c:v>71.5</c:v>
                </c:pt>
                <c:pt idx="144">
                  <c:v>71.5</c:v>
                </c:pt>
                <c:pt idx="145">
                  <c:v>71.5</c:v>
                </c:pt>
                <c:pt idx="146">
                  <c:v>71.5</c:v>
                </c:pt>
                <c:pt idx="147">
                  <c:v>71.5</c:v>
                </c:pt>
                <c:pt idx="148">
                  <c:v>71.25</c:v>
                </c:pt>
                <c:pt idx="149">
                  <c:v>71.25</c:v>
                </c:pt>
                <c:pt idx="150">
                  <c:v>71.25</c:v>
                </c:pt>
                <c:pt idx="151">
                  <c:v>71.25</c:v>
                </c:pt>
                <c:pt idx="152">
                  <c:v>71.25</c:v>
                </c:pt>
                <c:pt idx="153">
                  <c:v>71.25</c:v>
                </c:pt>
                <c:pt idx="154">
                  <c:v>71.5</c:v>
                </c:pt>
                <c:pt idx="155">
                  <c:v>71.5</c:v>
                </c:pt>
                <c:pt idx="156">
                  <c:v>71.5</c:v>
                </c:pt>
                <c:pt idx="157">
                  <c:v>71.5</c:v>
                </c:pt>
                <c:pt idx="158">
                  <c:v>71.5</c:v>
                </c:pt>
                <c:pt idx="159">
                  <c:v>71.5</c:v>
                </c:pt>
                <c:pt idx="160">
                  <c:v>71.5</c:v>
                </c:pt>
                <c:pt idx="161">
                  <c:v>71.5</c:v>
                </c:pt>
                <c:pt idx="162">
                  <c:v>71.5</c:v>
                </c:pt>
                <c:pt idx="163">
                  <c:v>71.5</c:v>
                </c:pt>
                <c:pt idx="164">
                  <c:v>71.5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'British Funds Prices'!$K$2</c:f>
              <c:strCache>
                <c:ptCount val="1"/>
                <c:pt idx="0">
                  <c:v>Transvaal 3%</c:v>
                </c:pt>
              </c:strCache>
            </c:strRef>
          </c:tx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Prices'!$K$3:$K$167</c:f>
              <c:numCache>
                <c:formatCode>0.00</c:formatCode>
                <c:ptCount val="165"/>
                <c:pt idx="0">
                  <c:v>94.0</c:v>
                </c:pt>
                <c:pt idx="1">
                  <c:v>94.0</c:v>
                </c:pt>
                <c:pt idx="2">
                  <c:v>94.0</c:v>
                </c:pt>
                <c:pt idx="3">
                  <c:v>94.0</c:v>
                </c:pt>
                <c:pt idx="4">
                  <c:v>94.0</c:v>
                </c:pt>
                <c:pt idx="5">
                  <c:v>94.25</c:v>
                </c:pt>
                <c:pt idx="6">
                  <c:v>94.25</c:v>
                </c:pt>
                <c:pt idx="7">
                  <c:v>94.5</c:v>
                </c:pt>
                <c:pt idx="8">
                  <c:v>94.5</c:v>
                </c:pt>
                <c:pt idx="9">
                  <c:v>94.75</c:v>
                </c:pt>
                <c:pt idx="10">
                  <c:v>94.75</c:v>
                </c:pt>
                <c:pt idx="11">
                  <c:v>94.75</c:v>
                </c:pt>
                <c:pt idx="12">
                  <c:v>94.75</c:v>
                </c:pt>
                <c:pt idx="13">
                  <c:v>94.75</c:v>
                </c:pt>
                <c:pt idx="14">
                  <c:v>94.5</c:v>
                </c:pt>
                <c:pt idx="15">
                  <c:v>94.5</c:v>
                </c:pt>
                <c:pt idx="16">
                  <c:v>94.5</c:v>
                </c:pt>
                <c:pt idx="17">
                  <c:v>94.5</c:v>
                </c:pt>
                <c:pt idx="18">
                  <c:v>94.5</c:v>
                </c:pt>
                <c:pt idx="19">
                  <c:v>94.5</c:v>
                </c:pt>
                <c:pt idx="20">
                  <c:v>94.5</c:v>
                </c:pt>
                <c:pt idx="21">
                  <c:v>93.5</c:v>
                </c:pt>
                <c:pt idx="22">
                  <c:v>93.5</c:v>
                </c:pt>
                <c:pt idx="23">
                  <c:v>91.0</c:v>
                </c:pt>
                <c:pt idx="24">
                  <c:v>90.0</c:v>
                </c:pt>
                <c:pt idx="55">
                  <c:v>91.0</c:v>
                </c:pt>
                <c:pt idx="56">
                  <c:v>91.0</c:v>
                </c:pt>
                <c:pt idx="57">
                  <c:v>91.0</c:v>
                </c:pt>
                <c:pt idx="58">
                  <c:v>91.0</c:v>
                </c:pt>
                <c:pt idx="59">
                  <c:v>91.0</c:v>
                </c:pt>
                <c:pt idx="60">
                  <c:v>91.0</c:v>
                </c:pt>
                <c:pt idx="61">
                  <c:v>91.0</c:v>
                </c:pt>
                <c:pt idx="62">
                  <c:v>91.0</c:v>
                </c:pt>
                <c:pt idx="63">
                  <c:v>91.0</c:v>
                </c:pt>
                <c:pt idx="64">
                  <c:v>91.0</c:v>
                </c:pt>
                <c:pt idx="65">
                  <c:v>91.0</c:v>
                </c:pt>
                <c:pt idx="66">
                  <c:v>91.0</c:v>
                </c:pt>
                <c:pt idx="67">
                  <c:v>91.0</c:v>
                </c:pt>
                <c:pt idx="68">
                  <c:v>91.0</c:v>
                </c:pt>
                <c:pt idx="69">
                  <c:v>91.0</c:v>
                </c:pt>
                <c:pt idx="70">
                  <c:v>91.0</c:v>
                </c:pt>
                <c:pt idx="71">
                  <c:v>91.0</c:v>
                </c:pt>
                <c:pt idx="72">
                  <c:v>91.0</c:v>
                </c:pt>
                <c:pt idx="73">
                  <c:v>91.0</c:v>
                </c:pt>
                <c:pt idx="74">
                  <c:v>91.0</c:v>
                </c:pt>
                <c:pt idx="75">
                  <c:v>91.0</c:v>
                </c:pt>
                <c:pt idx="76">
                  <c:v>91.0</c:v>
                </c:pt>
                <c:pt idx="77">
                  <c:v>91.0</c:v>
                </c:pt>
                <c:pt idx="78">
                  <c:v>91.0</c:v>
                </c:pt>
                <c:pt idx="79">
                  <c:v>91.0</c:v>
                </c:pt>
                <c:pt idx="80">
                  <c:v>91.0</c:v>
                </c:pt>
                <c:pt idx="81">
                  <c:v>91.0</c:v>
                </c:pt>
                <c:pt idx="82">
                  <c:v>91.0</c:v>
                </c:pt>
                <c:pt idx="83">
                  <c:v>91.0</c:v>
                </c:pt>
                <c:pt idx="84">
                  <c:v>91.0</c:v>
                </c:pt>
                <c:pt idx="85">
                  <c:v>91.0</c:v>
                </c:pt>
                <c:pt idx="86">
                  <c:v>91.0</c:v>
                </c:pt>
                <c:pt idx="87">
                  <c:v>91.0</c:v>
                </c:pt>
                <c:pt idx="88">
                  <c:v>91.0</c:v>
                </c:pt>
                <c:pt idx="89">
                  <c:v>91.0</c:v>
                </c:pt>
                <c:pt idx="90">
                  <c:v>91.0</c:v>
                </c:pt>
                <c:pt idx="91">
                  <c:v>91.0</c:v>
                </c:pt>
                <c:pt idx="92">
                  <c:v>91.0</c:v>
                </c:pt>
                <c:pt idx="93">
                  <c:v>91.0</c:v>
                </c:pt>
                <c:pt idx="94">
                  <c:v>91.0</c:v>
                </c:pt>
                <c:pt idx="95">
                  <c:v>91.0</c:v>
                </c:pt>
                <c:pt idx="96">
                  <c:v>91.0</c:v>
                </c:pt>
                <c:pt idx="97">
                  <c:v>91.0</c:v>
                </c:pt>
                <c:pt idx="98">
                  <c:v>91.0</c:v>
                </c:pt>
                <c:pt idx="99">
                  <c:v>91.0</c:v>
                </c:pt>
                <c:pt idx="100">
                  <c:v>91.0</c:v>
                </c:pt>
                <c:pt idx="101">
                  <c:v>91.0</c:v>
                </c:pt>
                <c:pt idx="102">
                  <c:v>91.0</c:v>
                </c:pt>
                <c:pt idx="103">
                  <c:v>91.0</c:v>
                </c:pt>
                <c:pt idx="104">
                  <c:v>91.0</c:v>
                </c:pt>
                <c:pt idx="105">
                  <c:v>91.0</c:v>
                </c:pt>
                <c:pt idx="106">
                  <c:v>91.0</c:v>
                </c:pt>
                <c:pt idx="107">
                  <c:v>91.0</c:v>
                </c:pt>
                <c:pt idx="108">
                  <c:v>91.0</c:v>
                </c:pt>
                <c:pt idx="109">
                  <c:v>91.0</c:v>
                </c:pt>
                <c:pt idx="110">
                  <c:v>91.0</c:v>
                </c:pt>
                <c:pt idx="111">
                  <c:v>91.0</c:v>
                </c:pt>
                <c:pt idx="112">
                  <c:v>91.0</c:v>
                </c:pt>
                <c:pt idx="113">
                  <c:v>91.0</c:v>
                </c:pt>
                <c:pt idx="114">
                  <c:v>91.0</c:v>
                </c:pt>
                <c:pt idx="115">
                  <c:v>91.0</c:v>
                </c:pt>
                <c:pt idx="116">
                  <c:v>91.0</c:v>
                </c:pt>
                <c:pt idx="117">
                  <c:v>91.0</c:v>
                </c:pt>
                <c:pt idx="118">
                  <c:v>91.0</c:v>
                </c:pt>
                <c:pt idx="119">
                  <c:v>91.0</c:v>
                </c:pt>
                <c:pt idx="120">
                  <c:v>91.0</c:v>
                </c:pt>
                <c:pt idx="121">
                  <c:v>91.0</c:v>
                </c:pt>
                <c:pt idx="122">
                  <c:v>91.0</c:v>
                </c:pt>
                <c:pt idx="123">
                  <c:v>91.0</c:v>
                </c:pt>
                <c:pt idx="124">
                  <c:v>91.0</c:v>
                </c:pt>
                <c:pt idx="125">
                  <c:v>91.0</c:v>
                </c:pt>
                <c:pt idx="126">
                  <c:v>91.0</c:v>
                </c:pt>
                <c:pt idx="127">
                  <c:v>91.0</c:v>
                </c:pt>
                <c:pt idx="128">
                  <c:v>91.0</c:v>
                </c:pt>
                <c:pt idx="129">
                  <c:v>91.0</c:v>
                </c:pt>
                <c:pt idx="130">
                  <c:v>91.0</c:v>
                </c:pt>
                <c:pt idx="131">
                  <c:v>91.0</c:v>
                </c:pt>
                <c:pt idx="132">
                  <c:v>91.0</c:v>
                </c:pt>
                <c:pt idx="133">
                  <c:v>91.0</c:v>
                </c:pt>
                <c:pt idx="134">
                  <c:v>91.0</c:v>
                </c:pt>
                <c:pt idx="135">
                  <c:v>91.0</c:v>
                </c:pt>
                <c:pt idx="136">
                  <c:v>91.0</c:v>
                </c:pt>
                <c:pt idx="137">
                  <c:v>91.0</c:v>
                </c:pt>
                <c:pt idx="138">
                  <c:v>91.0</c:v>
                </c:pt>
                <c:pt idx="139">
                  <c:v>91.0</c:v>
                </c:pt>
                <c:pt idx="140">
                  <c:v>91.0</c:v>
                </c:pt>
                <c:pt idx="141">
                  <c:v>91.0</c:v>
                </c:pt>
                <c:pt idx="142">
                  <c:v>91.0</c:v>
                </c:pt>
                <c:pt idx="143">
                  <c:v>91.0</c:v>
                </c:pt>
                <c:pt idx="144">
                  <c:v>91.0</c:v>
                </c:pt>
                <c:pt idx="145">
                  <c:v>90.0</c:v>
                </c:pt>
                <c:pt idx="146">
                  <c:v>90.0</c:v>
                </c:pt>
                <c:pt idx="147">
                  <c:v>90.0</c:v>
                </c:pt>
                <c:pt idx="148">
                  <c:v>90.0</c:v>
                </c:pt>
                <c:pt idx="149">
                  <c:v>90.0</c:v>
                </c:pt>
                <c:pt idx="150">
                  <c:v>90.0</c:v>
                </c:pt>
                <c:pt idx="151">
                  <c:v>90.0</c:v>
                </c:pt>
                <c:pt idx="152">
                  <c:v>90.0</c:v>
                </c:pt>
                <c:pt idx="153">
                  <c:v>90.0</c:v>
                </c:pt>
                <c:pt idx="154">
                  <c:v>90.0</c:v>
                </c:pt>
                <c:pt idx="155">
                  <c:v>90.0</c:v>
                </c:pt>
                <c:pt idx="156">
                  <c:v>90.0</c:v>
                </c:pt>
                <c:pt idx="157">
                  <c:v>90.0</c:v>
                </c:pt>
                <c:pt idx="158">
                  <c:v>90.0</c:v>
                </c:pt>
                <c:pt idx="159">
                  <c:v>90.0</c:v>
                </c:pt>
                <c:pt idx="160">
                  <c:v>90.0</c:v>
                </c:pt>
                <c:pt idx="161">
                  <c:v>90.0</c:v>
                </c:pt>
                <c:pt idx="162">
                  <c:v>90.0</c:v>
                </c:pt>
                <c:pt idx="163">
                  <c:v>90.0</c:v>
                </c:pt>
                <c:pt idx="164">
                  <c:v>91.0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934472"/>
        <c:axId val="2137928616"/>
      </c:lineChart>
      <c:lineChart>
        <c:grouping val="standard"/>
        <c:varyColors val="0"/>
        <c:ser>
          <c:idx val="6"/>
          <c:order val="6"/>
          <c:tx>
            <c:strRef>
              <c:f>'British Funds Prices'!$H$2</c:f>
              <c:strCache>
                <c:ptCount val="1"/>
                <c:pt idx="0">
                  <c:v>Bank of England</c:v>
                </c:pt>
              </c:strCache>
            </c:strRef>
          </c:tx>
          <c:spPr>
            <a:ln w="88900" cmpd="dbl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'British Funds Prices'!$A$3:$A$167</c:f>
              <c:numCache>
                <c:formatCode>d\-mmm\-yy</c:formatCode>
                <c:ptCount val="16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41848.0</c:v>
                </c:pt>
                <c:pt idx="22">
                  <c:v>41849.0</c:v>
                </c:pt>
                <c:pt idx="23">
                  <c:v>41850.0</c:v>
                </c:pt>
                <c:pt idx="24">
                  <c:v>41851.0</c:v>
                </c:pt>
                <c:pt idx="25">
                  <c:v>41866.0</c:v>
                </c:pt>
                <c:pt idx="26">
                  <c:v>41867.0</c:v>
                </c:pt>
                <c:pt idx="27">
                  <c:v>41869.0</c:v>
                </c:pt>
                <c:pt idx="28">
                  <c:v>41870.0</c:v>
                </c:pt>
                <c:pt idx="29">
                  <c:v>41871.0</c:v>
                </c:pt>
                <c:pt idx="30">
                  <c:v>41872.0</c:v>
                </c:pt>
                <c:pt idx="31">
                  <c:v>41873.0</c:v>
                </c:pt>
                <c:pt idx="32">
                  <c:v>41875.0</c:v>
                </c:pt>
                <c:pt idx="33">
                  <c:v>41876.0</c:v>
                </c:pt>
                <c:pt idx="34">
                  <c:v>41877.0</c:v>
                </c:pt>
                <c:pt idx="35">
                  <c:v>41878.0</c:v>
                </c:pt>
                <c:pt idx="36">
                  <c:v>41879.0</c:v>
                </c:pt>
                <c:pt idx="37">
                  <c:v>41880.0</c:v>
                </c:pt>
                <c:pt idx="38">
                  <c:v>41882.0</c:v>
                </c:pt>
                <c:pt idx="39">
                  <c:v>41883.0</c:v>
                </c:pt>
                <c:pt idx="40">
                  <c:v>41884.0</c:v>
                </c:pt>
                <c:pt idx="41">
                  <c:v>41885.0</c:v>
                </c:pt>
                <c:pt idx="42">
                  <c:v>41886.0</c:v>
                </c:pt>
                <c:pt idx="43">
                  <c:v>41887.0</c:v>
                </c:pt>
                <c:pt idx="44">
                  <c:v>41889.0</c:v>
                </c:pt>
                <c:pt idx="45">
                  <c:v>41890.0</c:v>
                </c:pt>
                <c:pt idx="46">
                  <c:v>41891.0</c:v>
                </c:pt>
                <c:pt idx="47">
                  <c:v>41892.0</c:v>
                </c:pt>
                <c:pt idx="48">
                  <c:v>41893.0</c:v>
                </c:pt>
                <c:pt idx="49">
                  <c:v>41894.0</c:v>
                </c:pt>
                <c:pt idx="50">
                  <c:v>41896.0</c:v>
                </c:pt>
                <c:pt idx="51">
                  <c:v>41897.0</c:v>
                </c:pt>
                <c:pt idx="52">
                  <c:v>41898.0</c:v>
                </c:pt>
                <c:pt idx="53">
                  <c:v>41899.0</c:v>
                </c:pt>
                <c:pt idx="54">
                  <c:v>41900.0</c:v>
                </c:pt>
                <c:pt idx="55">
                  <c:v>41901.0</c:v>
                </c:pt>
                <c:pt idx="56">
                  <c:v>41903.0</c:v>
                </c:pt>
                <c:pt idx="57">
                  <c:v>41904.0</c:v>
                </c:pt>
                <c:pt idx="58">
                  <c:v>41905.0</c:v>
                </c:pt>
                <c:pt idx="59">
                  <c:v>41906.0</c:v>
                </c:pt>
                <c:pt idx="60">
                  <c:v>41907.0</c:v>
                </c:pt>
                <c:pt idx="61">
                  <c:v>41908.0</c:v>
                </c:pt>
                <c:pt idx="62">
                  <c:v>41910.0</c:v>
                </c:pt>
                <c:pt idx="63">
                  <c:v>41911.0</c:v>
                </c:pt>
                <c:pt idx="64">
                  <c:v>41912.0</c:v>
                </c:pt>
                <c:pt idx="65">
                  <c:v>41913.0</c:v>
                </c:pt>
                <c:pt idx="66">
                  <c:v>41914.0</c:v>
                </c:pt>
                <c:pt idx="67">
                  <c:v>41915.0</c:v>
                </c:pt>
                <c:pt idx="68">
                  <c:v>41917.0</c:v>
                </c:pt>
                <c:pt idx="69">
                  <c:v>41918.0</c:v>
                </c:pt>
                <c:pt idx="70">
                  <c:v>41919.0</c:v>
                </c:pt>
                <c:pt idx="71">
                  <c:v>41920.0</c:v>
                </c:pt>
                <c:pt idx="72">
                  <c:v>41921.0</c:v>
                </c:pt>
                <c:pt idx="73">
                  <c:v>41922.0</c:v>
                </c:pt>
                <c:pt idx="74">
                  <c:v>41924.0</c:v>
                </c:pt>
                <c:pt idx="75">
                  <c:v>41925.0</c:v>
                </c:pt>
                <c:pt idx="76">
                  <c:v>41926.0</c:v>
                </c:pt>
                <c:pt idx="77">
                  <c:v>41927.0</c:v>
                </c:pt>
                <c:pt idx="78">
                  <c:v>41928.0</c:v>
                </c:pt>
                <c:pt idx="79">
                  <c:v>41929.0</c:v>
                </c:pt>
                <c:pt idx="80">
                  <c:v>41931.0</c:v>
                </c:pt>
                <c:pt idx="81">
                  <c:v>41932.0</c:v>
                </c:pt>
                <c:pt idx="82">
                  <c:v>41933.0</c:v>
                </c:pt>
                <c:pt idx="83">
                  <c:v>41934.0</c:v>
                </c:pt>
                <c:pt idx="84">
                  <c:v>41935.0</c:v>
                </c:pt>
                <c:pt idx="85">
                  <c:v>41938.0</c:v>
                </c:pt>
                <c:pt idx="86">
                  <c:v>41939.0</c:v>
                </c:pt>
                <c:pt idx="87">
                  <c:v>41940.0</c:v>
                </c:pt>
                <c:pt idx="88">
                  <c:v>41941.0</c:v>
                </c:pt>
                <c:pt idx="89">
                  <c:v>41942.0</c:v>
                </c:pt>
                <c:pt idx="90">
                  <c:v>41943.0</c:v>
                </c:pt>
                <c:pt idx="91">
                  <c:v>41945.0</c:v>
                </c:pt>
                <c:pt idx="92">
                  <c:v>41946.0</c:v>
                </c:pt>
                <c:pt idx="93">
                  <c:v>41947.0</c:v>
                </c:pt>
                <c:pt idx="94">
                  <c:v>41948.0</c:v>
                </c:pt>
                <c:pt idx="95">
                  <c:v>41949.0</c:v>
                </c:pt>
                <c:pt idx="96">
                  <c:v>41950.0</c:v>
                </c:pt>
                <c:pt idx="97">
                  <c:v>41952.0</c:v>
                </c:pt>
                <c:pt idx="98">
                  <c:v>41953.0</c:v>
                </c:pt>
                <c:pt idx="99">
                  <c:v>41954.0</c:v>
                </c:pt>
                <c:pt idx="100">
                  <c:v>41955.0</c:v>
                </c:pt>
                <c:pt idx="101">
                  <c:v>41956.0</c:v>
                </c:pt>
                <c:pt idx="102">
                  <c:v>41957.0</c:v>
                </c:pt>
                <c:pt idx="103">
                  <c:v>41959.0</c:v>
                </c:pt>
                <c:pt idx="104">
                  <c:v>41960.0</c:v>
                </c:pt>
                <c:pt idx="105">
                  <c:v>41961.0</c:v>
                </c:pt>
                <c:pt idx="106">
                  <c:v>41962.0</c:v>
                </c:pt>
                <c:pt idx="107">
                  <c:v>41963.0</c:v>
                </c:pt>
                <c:pt idx="108">
                  <c:v>41966.0</c:v>
                </c:pt>
                <c:pt idx="109">
                  <c:v>41967.0</c:v>
                </c:pt>
                <c:pt idx="110">
                  <c:v>41968.0</c:v>
                </c:pt>
                <c:pt idx="111">
                  <c:v>41969.0</c:v>
                </c:pt>
                <c:pt idx="112">
                  <c:v>41970.0</c:v>
                </c:pt>
                <c:pt idx="113">
                  <c:v>41971.0</c:v>
                </c:pt>
                <c:pt idx="114">
                  <c:v>41973.0</c:v>
                </c:pt>
                <c:pt idx="115">
                  <c:v>41974.0</c:v>
                </c:pt>
                <c:pt idx="116">
                  <c:v>41975.0</c:v>
                </c:pt>
                <c:pt idx="117">
                  <c:v>41976.0</c:v>
                </c:pt>
                <c:pt idx="118">
                  <c:v>41977.0</c:v>
                </c:pt>
                <c:pt idx="119">
                  <c:v>41978.0</c:v>
                </c:pt>
                <c:pt idx="120">
                  <c:v>41980.0</c:v>
                </c:pt>
                <c:pt idx="121">
                  <c:v>41981.0</c:v>
                </c:pt>
                <c:pt idx="122">
                  <c:v>41982.0</c:v>
                </c:pt>
                <c:pt idx="123">
                  <c:v>41983.0</c:v>
                </c:pt>
                <c:pt idx="124">
                  <c:v>41984.0</c:v>
                </c:pt>
                <c:pt idx="125">
                  <c:v>41985.0</c:v>
                </c:pt>
                <c:pt idx="126">
                  <c:v>41987.0</c:v>
                </c:pt>
                <c:pt idx="127">
                  <c:v>41988.0</c:v>
                </c:pt>
                <c:pt idx="128">
                  <c:v>41989.0</c:v>
                </c:pt>
                <c:pt idx="129">
                  <c:v>41990.0</c:v>
                </c:pt>
                <c:pt idx="130">
                  <c:v>41991.0</c:v>
                </c:pt>
                <c:pt idx="131">
                  <c:v>41992.0</c:v>
                </c:pt>
                <c:pt idx="132">
                  <c:v>41994.0</c:v>
                </c:pt>
                <c:pt idx="133">
                  <c:v>41995.0</c:v>
                </c:pt>
                <c:pt idx="134">
                  <c:v>41996.0</c:v>
                </c:pt>
                <c:pt idx="135">
                  <c:v>41997.0</c:v>
                </c:pt>
                <c:pt idx="136">
                  <c:v>42001.0</c:v>
                </c:pt>
                <c:pt idx="137">
                  <c:v>42002.0</c:v>
                </c:pt>
                <c:pt idx="138">
                  <c:v>42003.0</c:v>
                </c:pt>
                <c:pt idx="139">
                  <c:v>42004.0</c:v>
                </c:pt>
                <c:pt idx="140">
                  <c:v>42005.0</c:v>
                </c:pt>
                <c:pt idx="141">
                  <c:v>42006.0</c:v>
                </c:pt>
                <c:pt idx="142">
                  <c:v>42008.0</c:v>
                </c:pt>
                <c:pt idx="143">
                  <c:v>42009.0</c:v>
                </c:pt>
                <c:pt idx="144">
                  <c:v>42010.0</c:v>
                </c:pt>
                <c:pt idx="145">
                  <c:v>42011.0</c:v>
                </c:pt>
                <c:pt idx="146">
                  <c:v>42012.0</c:v>
                </c:pt>
                <c:pt idx="147">
                  <c:v>42013.0</c:v>
                </c:pt>
                <c:pt idx="148">
                  <c:v>42015.0</c:v>
                </c:pt>
                <c:pt idx="149">
                  <c:v>42016.0</c:v>
                </c:pt>
                <c:pt idx="150">
                  <c:v>42017.0</c:v>
                </c:pt>
                <c:pt idx="151">
                  <c:v>42018.0</c:v>
                </c:pt>
                <c:pt idx="152">
                  <c:v>42020.0</c:v>
                </c:pt>
                <c:pt idx="153">
                  <c:v>42023.0</c:v>
                </c:pt>
                <c:pt idx="154">
                  <c:v>42024.0</c:v>
                </c:pt>
                <c:pt idx="155">
                  <c:v>42025.0</c:v>
                </c:pt>
                <c:pt idx="156">
                  <c:v>42026.0</c:v>
                </c:pt>
                <c:pt idx="157">
                  <c:v>42027.0</c:v>
                </c:pt>
                <c:pt idx="158">
                  <c:v>42028.0</c:v>
                </c:pt>
                <c:pt idx="159">
                  <c:v>42029.0</c:v>
                </c:pt>
                <c:pt idx="160">
                  <c:v>42030.0</c:v>
                </c:pt>
                <c:pt idx="161">
                  <c:v>42031.0</c:v>
                </c:pt>
                <c:pt idx="162">
                  <c:v>42032.0</c:v>
                </c:pt>
                <c:pt idx="163">
                  <c:v>42033.0</c:v>
                </c:pt>
                <c:pt idx="164">
                  <c:v>42034.0</c:v>
                </c:pt>
              </c:numCache>
            </c:numRef>
          </c:cat>
          <c:val>
            <c:numRef>
              <c:f>'British Funds Prices'!$H$3:$H$167</c:f>
              <c:numCache>
                <c:formatCode>0.00</c:formatCode>
                <c:ptCount val="165"/>
                <c:pt idx="0">
                  <c:v>250.0</c:v>
                </c:pt>
                <c:pt idx="1">
                  <c:v>250.0</c:v>
                </c:pt>
                <c:pt idx="2">
                  <c:v>251.0</c:v>
                </c:pt>
                <c:pt idx="3">
                  <c:v>251.0</c:v>
                </c:pt>
                <c:pt idx="4">
                  <c:v>251.0</c:v>
                </c:pt>
                <c:pt idx="5">
                  <c:v>251.0</c:v>
                </c:pt>
                <c:pt idx="6">
                  <c:v>251.0</c:v>
                </c:pt>
                <c:pt idx="7">
                  <c:v>252.0</c:v>
                </c:pt>
                <c:pt idx="8">
                  <c:v>252.0</c:v>
                </c:pt>
                <c:pt idx="9">
                  <c:v>252.0</c:v>
                </c:pt>
                <c:pt idx="10">
                  <c:v>252.0</c:v>
                </c:pt>
                <c:pt idx="11">
                  <c:v>252.0</c:v>
                </c:pt>
                <c:pt idx="12">
                  <c:v>252.0</c:v>
                </c:pt>
                <c:pt idx="13">
                  <c:v>252.0</c:v>
                </c:pt>
                <c:pt idx="14">
                  <c:v>252.0</c:v>
                </c:pt>
                <c:pt idx="15">
                  <c:v>251.0</c:v>
                </c:pt>
                <c:pt idx="16">
                  <c:v>251.0</c:v>
                </c:pt>
                <c:pt idx="17">
                  <c:v>251.0</c:v>
                </c:pt>
                <c:pt idx="18">
                  <c:v>250.5</c:v>
                </c:pt>
                <c:pt idx="19">
                  <c:v>250.5</c:v>
                </c:pt>
                <c:pt idx="20">
                  <c:v>250.5</c:v>
                </c:pt>
                <c:pt idx="21">
                  <c:v>247.0</c:v>
                </c:pt>
                <c:pt idx="22">
                  <c:v>247.0</c:v>
                </c:pt>
                <c:pt idx="23">
                  <c:v>244.0</c:v>
                </c:pt>
                <c:pt idx="24">
                  <c:v>246.0</c:v>
                </c:pt>
                <c:pt idx="25">
                  <c:v>246.0</c:v>
                </c:pt>
                <c:pt idx="26">
                  <c:v>245.0</c:v>
                </c:pt>
                <c:pt idx="27">
                  <c:v>245.0</c:v>
                </c:pt>
                <c:pt idx="28">
                  <c:v>245.0</c:v>
                </c:pt>
                <c:pt idx="29">
                  <c:v>245.0</c:v>
                </c:pt>
                <c:pt idx="30">
                  <c:v>245.0</c:v>
                </c:pt>
                <c:pt idx="31">
                  <c:v>245.0</c:v>
                </c:pt>
                <c:pt idx="32">
                  <c:v>245.0</c:v>
                </c:pt>
                <c:pt idx="33">
                  <c:v>245.0</c:v>
                </c:pt>
                <c:pt idx="34">
                  <c:v>245.0</c:v>
                </c:pt>
                <c:pt idx="35">
                  <c:v>245.0</c:v>
                </c:pt>
                <c:pt idx="36">
                  <c:v>245.0</c:v>
                </c:pt>
                <c:pt idx="37">
                  <c:v>245.0</c:v>
                </c:pt>
                <c:pt idx="38">
                  <c:v>245.0</c:v>
                </c:pt>
                <c:pt idx="39">
                  <c:v>245.0</c:v>
                </c:pt>
                <c:pt idx="40">
                  <c:v>245.0</c:v>
                </c:pt>
                <c:pt idx="41">
                  <c:v>245.0</c:v>
                </c:pt>
                <c:pt idx="42">
                  <c:v>245.0</c:v>
                </c:pt>
                <c:pt idx="43">
                  <c:v>245.0</c:v>
                </c:pt>
                <c:pt idx="44">
                  <c:v>245.0</c:v>
                </c:pt>
                <c:pt idx="45">
                  <c:v>245.0</c:v>
                </c:pt>
                <c:pt idx="46">
                  <c:v>245.0</c:v>
                </c:pt>
                <c:pt idx="47">
                  <c:v>245.0</c:v>
                </c:pt>
                <c:pt idx="48">
                  <c:v>245.0</c:v>
                </c:pt>
                <c:pt idx="49">
                  <c:v>245.0</c:v>
                </c:pt>
                <c:pt idx="50">
                  <c:v>245.0</c:v>
                </c:pt>
                <c:pt idx="51">
                  <c:v>245.0</c:v>
                </c:pt>
                <c:pt idx="52">
                  <c:v>245.0</c:v>
                </c:pt>
                <c:pt idx="53">
                  <c:v>245.0</c:v>
                </c:pt>
                <c:pt idx="54">
                  <c:v>245.0</c:v>
                </c:pt>
                <c:pt idx="55">
                  <c:v>245.0</c:v>
                </c:pt>
                <c:pt idx="56">
                  <c:v>245.0</c:v>
                </c:pt>
                <c:pt idx="57">
                  <c:v>245.0</c:v>
                </c:pt>
                <c:pt idx="58">
                  <c:v>245.0</c:v>
                </c:pt>
                <c:pt idx="59">
                  <c:v>245.0</c:v>
                </c:pt>
                <c:pt idx="60">
                  <c:v>245.0</c:v>
                </c:pt>
                <c:pt idx="61">
                  <c:v>245.0</c:v>
                </c:pt>
                <c:pt idx="62">
                  <c:v>245.0</c:v>
                </c:pt>
                <c:pt idx="63">
                  <c:v>245.0</c:v>
                </c:pt>
                <c:pt idx="64">
                  <c:v>245.0</c:v>
                </c:pt>
                <c:pt idx="65">
                  <c:v>245.0</c:v>
                </c:pt>
                <c:pt idx="66">
                  <c:v>245.0</c:v>
                </c:pt>
                <c:pt idx="67">
                  <c:v>245.0</c:v>
                </c:pt>
                <c:pt idx="68">
                  <c:v>245.0</c:v>
                </c:pt>
                <c:pt idx="69">
                  <c:v>245.0</c:v>
                </c:pt>
                <c:pt idx="70">
                  <c:v>245.0</c:v>
                </c:pt>
                <c:pt idx="71">
                  <c:v>245.0</c:v>
                </c:pt>
                <c:pt idx="72">
                  <c:v>245.0</c:v>
                </c:pt>
                <c:pt idx="73">
                  <c:v>245.0</c:v>
                </c:pt>
                <c:pt idx="74">
                  <c:v>245.0</c:v>
                </c:pt>
                <c:pt idx="75">
                  <c:v>245.0</c:v>
                </c:pt>
                <c:pt idx="76">
                  <c:v>245.0</c:v>
                </c:pt>
                <c:pt idx="77">
                  <c:v>245.0</c:v>
                </c:pt>
                <c:pt idx="78">
                  <c:v>245.0</c:v>
                </c:pt>
                <c:pt idx="79">
                  <c:v>245.0</c:v>
                </c:pt>
                <c:pt idx="80">
                  <c:v>245.0</c:v>
                </c:pt>
                <c:pt idx="81">
                  <c:v>245.0</c:v>
                </c:pt>
                <c:pt idx="82">
                  <c:v>245.0</c:v>
                </c:pt>
                <c:pt idx="83">
                  <c:v>245.0</c:v>
                </c:pt>
                <c:pt idx="84">
                  <c:v>245.0</c:v>
                </c:pt>
                <c:pt idx="85">
                  <c:v>245.0</c:v>
                </c:pt>
                <c:pt idx="86">
                  <c:v>245.0</c:v>
                </c:pt>
                <c:pt idx="87">
                  <c:v>245.0</c:v>
                </c:pt>
                <c:pt idx="88">
                  <c:v>245.0</c:v>
                </c:pt>
                <c:pt idx="89">
                  <c:v>240.0</c:v>
                </c:pt>
                <c:pt idx="90">
                  <c:v>242.5</c:v>
                </c:pt>
                <c:pt idx="91">
                  <c:v>242.5</c:v>
                </c:pt>
                <c:pt idx="92">
                  <c:v>242.5</c:v>
                </c:pt>
                <c:pt idx="93">
                  <c:v>242.5</c:v>
                </c:pt>
                <c:pt idx="94">
                  <c:v>242.5</c:v>
                </c:pt>
                <c:pt idx="95">
                  <c:v>242.5</c:v>
                </c:pt>
                <c:pt idx="96">
                  <c:v>242.5</c:v>
                </c:pt>
                <c:pt idx="97">
                  <c:v>242.5</c:v>
                </c:pt>
                <c:pt idx="98">
                  <c:v>242.5</c:v>
                </c:pt>
                <c:pt idx="99">
                  <c:v>242.5</c:v>
                </c:pt>
                <c:pt idx="100">
                  <c:v>242.5</c:v>
                </c:pt>
                <c:pt idx="101">
                  <c:v>242.5</c:v>
                </c:pt>
                <c:pt idx="102">
                  <c:v>239.0</c:v>
                </c:pt>
                <c:pt idx="103">
                  <c:v>239.0</c:v>
                </c:pt>
                <c:pt idx="104">
                  <c:v>239.0</c:v>
                </c:pt>
                <c:pt idx="105">
                  <c:v>239.0</c:v>
                </c:pt>
                <c:pt idx="106">
                  <c:v>239.0</c:v>
                </c:pt>
                <c:pt idx="107">
                  <c:v>239.0</c:v>
                </c:pt>
                <c:pt idx="108">
                  <c:v>239.0</c:v>
                </c:pt>
                <c:pt idx="109">
                  <c:v>239.0</c:v>
                </c:pt>
                <c:pt idx="110">
                  <c:v>242.5</c:v>
                </c:pt>
                <c:pt idx="111">
                  <c:v>242.5</c:v>
                </c:pt>
                <c:pt idx="112">
                  <c:v>244.0</c:v>
                </c:pt>
                <c:pt idx="113">
                  <c:v>244.0</c:v>
                </c:pt>
                <c:pt idx="114">
                  <c:v>244.0</c:v>
                </c:pt>
                <c:pt idx="115">
                  <c:v>244.0</c:v>
                </c:pt>
                <c:pt idx="116">
                  <c:v>244.0</c:v>
                </c:pt>
                <c:pt idx="117">
                  <c:v>245.0</c:v>
                </c:pt>
                <c:pt idx="118">
                  <c:v>245.0</c:v>
                </c:pt>
                <c:pt idx="119">
                  <c:v>245.0</c:v>
                </c:pt>
                <c:pt idx="120">
                  <c:v>245.0</c:v>
                </c:pt>
                <c:pt idx="121">
                  <c:v>245.0</c:v>
                </c:pt>
                <c:pt idx="122">
                  <c:v>245.0</c:v>
                </c:pt>
                <c:pt idx="123">
                  <c:v>245.0</c:v>
                </c:pt>
                <c:pt idx="124">
                  <c:v>244.0</c:v>
                </c:pt>
                <c:pt idx="125">
                  <c:v>244.0</c:v>
                </c:pt>
                <c:pt idx="126">
                  <c:v>244.0</c:v>
                </c:pt>
                <c:pt idx="127">
                  <c:v>244.0</c:v>
                </c:pt>
                <c:pt idx="128">
                  <c:v>244.0</c:v>
                </c:pt>
                <c:pt idx="129">
                  <c:v>244.0</c:v>
                </c:pt>
                <c:pt idx="130">
                  <c:v>244.0</c:v>
                </c:pt>
                <c:pt idx="131">
                  <c:v>242.0</c:v>
                </c:pt>
                <c:pt idx="132">
                  <c:v>242.0</c:v>
                </c:pt>
                <c:pt idx="133">
                  <c:v>242.0</c:v>
                </c:pt>
                <c:pt idx="134">
                  <c:v>242.0</c:v>
                </c:pt>
                <c:pt idx="135">
                  <c:v>242.0</c:v>
                </c:pt>
                <c:pt idx="136">
                  <c:v>242.0</c:v>
                </c:pt>
                <c:pt idx="137">
                  <c:v>242.0</c:v>
                </c:pt>
                <c:pt idx="138">
                  <c:v>242.0</c:v>
                </c:pt>
                <c:pt idx="139">
                  <c:v>244.0</c:v>
                </c:pt>
                <c:pt idx="140">
                  <c:v>242.0</c:v>
                </c:pt>
                <c:pt idx="141">
                  <c:v>242.0</c:v>
                </c:pt>
                <c:pt idx="142">
                  <c:v>242.0</c:v>
                </c:pt>
                <c:pt idx="143">
                  <c:v>238.0</c:v>
                </c:pt>
                <c:pt idx="144">
                  <c:v>240.0</c:v>
                </c:pt>
                <c:pt idx="145">
                  <c:v>240.0</c:v>
                </c:pt>
                <c:pt idx="146">
                  <c:v>240.0</c:v>
                </c:pt>
                <c:pt idx="147">
                  <c:v>240.0</c:v>
                </c:pt>
                <c:pt idx="148">
                  <c:v>240.0</c:v>
                </c:pt>
                <c:pt idx="149">
                  <c:v>240.0</c:v>
                </c:pt>
                <c:pt idx="150">
                  <c:v>240.0</c:v>
                </c:pt>
                <c:pt idx="151">
                  <c:v>240.0</c:v>
                </c:pt>
                <c:pt idx="152">
                  <c:v>240.0</c:v>
                </c:pt>
                <c:pt idx="153">
                  <c:v>240.0</c:v>
                </c:pt>
                <c:pt idx="154">
                  <c:v>240.0</c:v>
                </c:pt>
                <c:pt idx="155">
                  <c:v>240.0</c:v>
                </c:pt>
                <c:pt idx="156">
                  <c:v>240.0</c:v>
                </c:pt>
                <c:pt idx="157">
                  <c:v>240.0</c:v>
                </c:pt>
                <c:pt idx="158">
                  <c:v>240.0</c:v>
                </c:pt>
                <c:pt idx="159">
                  <c:v>240.0</c:v>
                </c:pt>
                <c:pt idx="160">
                  <c:v>240.0</c:v>
                </c:pt>
                <c:pt idx="161">
                  <c:v>240.0</c:v>
                </c:pt>
                <c:pt idx="162">
                  <c:v>240.0</c:v>
                </c:pt>
                <c:pt idx="163">
                  <c:v>240.0</c:v>
                </c:pt>
                <c:pt idx="164">
                  <c:v>238.0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918760"/>
        <c:axId val="2137920664"/>
      </c:lineChart>
      <c:dateAx>
        <c:axId val="21379344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37928616"/>
        <c:crosses val="autoZero"/>
        <c:auto val="1"/>
        <c:lblOffset val="100"/>
        <c:baseTimeUnit val="days"/>
        <c:majorUnit val="1.0"/>
        <c:majorTimeUnit val="months"/>
      </c:dateAx>
      <c:valAx>
        <c:axId val="2137928616"/>
        <c:scaling>
          <c:orientation val="minMax"/>
          <c:max val="100.0"/>
          <c:min val="6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934472"/>
        <c:crosses val="autoZero"/>
        <c:crossBetween val="between"/>
        <c:majorUnit val="10.0"/>
      </c:valAx>
      <c:valAx>
        <c:axId val="2137920664"/>
        <c:scaling>
          <c:orientation val="minMax"/>
          <c:max val="260.0"/>
          <c:min val="220.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918760"/>
        <c:crosses val="max"/>
        <c:crossBetween val="between"/>
        <c:majorUnit val="10.0"/>
        <c:minorUnit val="1.0"/>
      </c:valAx>
      <c:dateAx>
        <c:axId val="213791876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137920664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80707757545722"/>
          <c:y val="0.0893805789179277"/>
          <c:w val="0.30546934891269"/>
          <c:h val="0.893665183953424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British Funds Prices (pence per share)</a:t>
            </a:r>
          </a:p>
        </c:rich>
      </c:tx>
      <c:layout>
        <c:manualLayout>
          <c:xMode val="edge"/>
          <c:yMode val="edge"/>
          <c:x val="0.165541375997408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1981952510748"/>
          <c:y val="0.0900707888528"/>
          <c:w val="0.572105253524347"/>
          <c:h val="0.8304092766308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'British Funds Price Change'!$A$4</c:f>
              <c:strCache>
                <c:ptCount val="1"/>
                <c:pt idx="0">
                  <c:v>Price January 5, 1915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'British Funds Price Change'!$B$2:$K$2</c:f>
              <c:strCache>
                <c:ptCount val="10"/>
                <c:pt idx="0">
                  <c:v>Consols</c:v>
                </c:pt>
                <c:pt idx="1">
                  <c:v>Local Loans</c:v>
                </c:pt>
                <c:pt idx="2">
                  <c:v>Irish Land</c:v>
                </c:pt>
                <c:pt idx="3">
                  <c:v>London County Council 3%</c:v>
                </c:pt>
                <c:pt idx="4">
                  <c:v>Metropolitan Consolidated 3%</c:v>
                </c:pt>
                <c:pt idx="5">
                  <c:v>Metropolitan Water Board</c:v>
                </c:pt>
                <c:pt idx="6">
                  <c:v>Bank of England</c:v>
                </c:pt>
                <c:pt idx="7">
                  <c:v>Port of London 3.5%</c:v>
                </c:pt>
                <c:pt idx="8">
                  <c:v>India 3%</c:v>
                </c:pt>
                <c:pt idx="9">
                  <c:v>Transvaal 3%</c:v>
                </c:pt>
              </c:strCache>
            </c:strRef>
          </c:cat>
          <c:val>
            <c:numRef>
              <c:f>'British Funds Price Change'!$B$4:$K$4</c:f>
              <c:numCache>
                <c:formatCode>0.00</c:formatCode>
                <c:ptCount val="10"/>
                <c:pt idx="0">
                  <c:v>68.5</c:v>
                </c:pt>
                <c:pt idx="1">
                  <c:v>81.25</c:v>
                </c:pt>
                <c:pt idx="2">
                  <c:v>67.5</c:v>
                </c:pt>
                <c:pt idx="3">
                  <c:v>77.25</c:v>
                </c:pt>
                <c:pt idx="4">
                  <c:v>86.0</c:v>
                </c:pt>
                <c:pt idx="5">
                  <c:v>78.0</c:v>
                </c:pt>
                <c:pt idx="6">
                  <c:v>238.0</c:v>
                </c:pt>
                <c:pt idx="7">
                  <c:v>83.0</c:v>
                </c:pt>
                <c:pt idx="8">
                  <c:v>71.5</c:v>
                </c:pt>
                <c:pt idx="9">
                  <c:v>91.0</c:v>
                </c:pt>
              </c:numCache>
            </c:numRef>
          </c:val>
        </c:ser>
        <c:ser>
          <c:idx val="0"/>
          <c:order val="1"/>
          <c:tx>
            <c:strRef>
              <c:f>'British Funds Price Change'!$A$3</c:f>
              <c:strCache>
                <c:ptCount val="1"/>
                <c:pt idx="0">
                  <c:v>Price July 31, 1914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'British Funds Price Change'!$B$2:$K$2</c:f>
              <c:strCache>
                <c:ptCount val="10"/>
                <c:pt idx="0">
                  <c:v>Consols</c:v>
                </c:pt>
                <c:pt idx="1">
                  <c:v>Local Loans</c:v>
                </c:pt>
                <c:pt idx="2">
                  <c:v>Irish Land</c:v>
                </c:pt>
                <c:pt idx="3">
                  <c:v>London County Council 3%</c:v>
                </c:pt>
                <c:pt idx="4">
                  <c:v>Metropolitan Consolidated 3%</c:v>
                </c:pt>
                <c:pt idx="5">
                  <c:v>Metropolitan Water Board</c:v>
                </c:pt>
                <c:pt idx="6">
                  <c:v>Bank of England</c:v>
                </c:pt>
                <c:pt idx="7">
                  <c:v>Port of London 3.5%</c:v>
                </c:pt>
                <c:pt idx="8">
                  <c:v>India 3%</c:v>
                </c:pt>
                <c:pt idx="9">
                  <c:v>Transvaal 3%</c:v>
                </c:pt>
              </c:strCache>
            </c:strRef>
          </c:cat>
          <c:val>
            <c:numRef>
              <c:f>'British Funds Price Change'!$B$3:$K$3</c:f>
              <c:numCache>
                <c:formatCode>0.00</c:formatCode>
                <c:ptCount val="10"/>
                <c:pt idx="0">
                  <c:v>68.75</c:v>
                </c:pt>
                <c:pt idx="1">
                  <c:v>80.0</c:v>
                </c:pt>
                <c:pt idx="2">
                  <c:v>68.0</c:v>
                </c:pt>
                <c:pt idx="3">
                  <c:v>76.5</c:v>
                </c:pt>
                <c:pt idx="4">
                  <c:v>87.0</c:v>
                </c:pt>
                <c:pt idx="5">
                  <c:v>77.0</c:v>
                </c:pt>
                <c:pt idx="6">
                  <c:v>246.0</c:v>
                </c:pt>
                <c:pt idx="7">
                  <c:v>91.0</c:v>
                </c:pt>
                <c:pt idx="8">
                  <c:v>70.0</c:v>
                </c:pt>
                <c:pt idx="9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9550600"/>
        <c:axId val="-2095002424"/>
      </c:barChart>
      <c:catAx>
        <c:axId val="-212955060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0"/>
          <a:lstStyle/>
          <a:p>
            <a:pPr>
              <a:defRPr sz="1600"/>
            </a:pPr>
            <a:endParaRPr lang="en-US"/>
          </a:p>
        </c:txPr>
        <c:crossAx val="-2095002424"/>
        <c:crosses val="autoZero"/>
        <c:auto val="1"/>
        <c:lblAlgn val="ctr"/>
        <c:lblOffset val="100"/>
        <c:noMultiLvlLbl val="0"/>
      </c:catAx>
      <c:valAx>
        <c:axId val="-2095002424"/>
        <c:scaling>
          <c:orientation val="minMax"/>
          <c:max val="260.0"/>
          <c:min val="0.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9550600"/>
        <c:crosses val="autoZero"/>
        <c:crossBetween val="between"/>
        <c:majorUnit val="20.0"/>
      </c:valAx>
    </c:plotArea>
    <c:legend>
      <c:legendPos val="r"/>
      <c:legendEntry>
        <c:idx val="0"/>
        <c:txPr>
          <a:bodyPr/>
          <a:lstStyle/>
          <a:p>
            <a:pPr>
              <a:defRPr sz="1800"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800" b="1"/>
            </a:pPr>
            <a:endParaRPr lang="en-US"/>
          </a:p>
        </c:txPr>
      </c:legendEntry>
      <c:layout>
        <c:manualLayout>
          <c:xMode val="edge"/>
          <c:yMode val="edge"/>
          <c:x val="0.581137838701307"/>
          <c:y val="0.67802485633782"/>
          <c:w val="0.368007910017374"/>
          <c:h val="0.15818720835403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Home</a:t>
            </a:r>
            <a:r>
              <a:rPr lang="en-US" sz="2800" baseline="0"/>
              <a:t> Rails Prices (pence per share)</a:t>
            </a:r>
            <a:endParaRPr lang="en-US" sz="2800"/>
          </a:p>
        </c:rich>
      </c:tx>
      <c:layout>
        <c:manualLayout>
          <c:xMode val="edge"/>
          <c:yMode val="edge"/>
          <c:x val="0.267903126104722"/>
          <c:y val="0.00742344571605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38158068841846"/>
          <c:y val="0.0732044297122928"/>
          <c:w val="0.577575782711134"/>
          <c:h val="0.877427610444457"/>
        </c:manualLayout>
      </c:layout>
      <c:lineChart>
        <c:grouping val="standard"/>
        <c:varyColors val="0"/>
        <c:ser>
          <c:idx val="0"/>
          <c:order val="0"/>
          <c:tx>
            <c:strRef>
              <c:f>'Home Rails Prices'!$B$2</c:f>
              <c:strCache>
                <c:ptCount val="1"/>
                <c:pt idx="0">
                  <c:v>Caledonian Ordinary</c:v>
                </c:pt>
              </c:strCache>
            </c:strRef>
          </c:tx>
          <c:spPr>
            <a:ln w="50800">
              <a:prstDash val="sys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Prices'!$B$3:$B$164</c:f>
              <c:numCache>
                <c:formatCode>General</c:formatCode>
                <c:ptCount val="162"/>
                <c:pt idx="0">
                  <c:v>51.75</c:v>
                </c:pt>
                <c:pt idx="1">
                  <c:v>51.75</c:v>
                </c:pt>
                <c:pt idx="2">
                  <c:v>51.75</c:v>
                </c:pt>
                <c:pt idx="3">
                  <c:v>51.75</c:v>
                </c:pt>
                <c:pt idx="4">
                  <c:v>51.75</c:v>
                </c:pt>
                <c:pt idx="5">
                  <c:v>51.5</c:v>
                </c:pt>
                <c:pt idx="6">
                  <c:v>51.75</c:v>
                </c:pt>
                <c:pt idx="7">
                  <c:v>51.75</c:v>
                </c:pt>
                <c:pt idx="8">
                  <c:v>51.75</c:v>
                </c:pt>
                <c:pt idx="9">
                  <c:v>51.75</c:v>
                </c:pt>
                <c:pt idx="10">
                  <c:v>51.75</c:v>
                </c:pt>
                <c:pt idx="11">
                  <c:v>51.75</c:v>
                </c:pt>
                <c:pt idx="12">
                  <c:v>51.5</c:v>
                </c:pt>
                <c:pt idx="13">
                  <c:v>51.5</c:v>
                </c:pt>
                <c:pt idx="14">
                  <c:v>51.5</c:v>
                </c:pt>
                <c:pt idx="15">
                  <c:v>51.5</c:v>
                </c:pt>
                <c:pt idx="16">
                  <c:v>51.5</c:v>
                </c:pt>
                <c:pt idx="17">
                  <c:v>51.5</c:v>
                </c:pt>
                <c:pt idx="18">
                  <c:v>51.5</c:v>
                </c:pt>
                <c:pt idx="19">
                  <c:v>51.25</c:v>
                </c:pt>
                <c:pt idx="20">
                  <c:v>51.25</c:v>
                </c:pt>
                <c:pt idx="21">
                  <c:v>51.25</c:v>
                </c:pt>
                <c:pt idx="22">
                  <c:v>51.25</c:v>
                </c:pt>
                <c:pt idx="23">
                  <c:v>50.75</c:v>
                </c:pt>
                <c:pt idx="24">
                  <c:v>50.5</c:v>
                </c:pt>
                <c:pt idx="25">
                  <c:v>50.25</c:v>
                </c:pt>
                <c:pt idx="26" formatCode="0.00">
                  <c:v>49.25</c:v>
                </c:pt>
                <c:pt idx="52" formatCode="0.00">
                  <c:v>61.0</c:v>
                </c:pt>
                <c:pt idx="53" formatCode="0.00">
                  <c:v>61.0</c:v>
                </c:pt>
                <c:pt idx="54" formatCode="0.00">
                  <c:v>61.0</c:v>
                </c:pt>
                <c:pt idx="55" formatCode="0.00">
                  <c:v>61.0</c:v>
                </c:pt>
                <c:pt idx="56" formatCode="0.00">
                  <c:v>61.0</c:v>
                </c:pt>
                <c:pt idx="57" formatCode="0.00">
                  <c:v>61.0</c:v>
                </c:pt>
                <c:pt idx="58" formatCode="0.00">
                  <c:v>61.0</c:v>
                </c:pt>
                <c:pt idx="59" formatCode="0.00">
                  <c:v>61.0</c:v>
                </c:pt>
                <c:pt idx="60" formatCode="0.00">
                  <c:v>61.0</c:v>
                </c:pt>
                <c:pt idx="61" formatCode="0.00">
                  <c:v>61.0</c:v>
                </c:pt>
                <c:pt idx="62" formatCode="0.00">
                  <c:v>61.0</c:v>
                </c:pt>
                <c:pt idx="63" formatCode="0.00">
                  <c:v>61.0</c:v>
                </c:pt>
                <c:pt idx="64" formatCode="0.00">
                  <c:v>61.0</c:v>
                </c:pt>
                <c:pt idx="65" formatCode="0.00">
                  <c:v>61.0</c:v>
                </c:pt>
                <c:pt idx="66" formatCode="0.00">
                  <c:v>61.0</c:v>
                </c:pt>
                <c:pt idx="67" formatCode="0.00">
                  <c:v>61.0</c:v>
                </c:pt>
                <c:pt idx="68" formatCode="0.00">
                  <c:v>61.0</c:v>
                </c:pt>
                <c:pt idx="69" formatCode="0.00">
                  <c:v>61.0</c:v>
                </c:pt>
                <c:pt idx="70" formatCode="0.00">
                  <c:v>61.0</c:v>
                </c:pt>
                <c:pt idx="71" formatCode="0.00">
                  <c:v>61.0</c:v>
                </c:pt>
                <c:pt idx="72" formatCode="0.00">
                  <c:v>61.0</c:v>
                </c:pt>
                <c:pt idx="73" formatCode="0.00">
                  <c:v>61.0</c:v>
                </c:pt>
                <c:pt idx="74" formatCode="0.00">
                  <c:v>61.0</c:v>
                </c:pt>
                <c:pt idx="75" formatCode="0.00">
                  <c:v>61.0</c:v>
                </c:pt>
                <c:pt idx="76" formatCode="0.00">
                  <c:v>61.0</c:v>
                </c:pt>
                <c:pt idx="77" formatCode="0.00">
                  <c:v>61.0</c:v>
                </c:pt>
                <c:pt idx="78" formatCode="0.00">
                  <c:v>61.0</c:v>
                </c:pt>
                <c:pt idx="79" formatCode="0.00">
                  <c:v>61.0</c:v>
                </c:pt>
                <c:pt idx="80" formatCode="0.00">
                  <c:v>61.0</c:v>
                </c:pt>
                <c:pt idx="81" formatCode="0.00">
                  <c:v>61.0</c:v>
                </c:pt>
                <c:pt idx="82" formatCode="0.00">
                  <c:v>61.0</c:v>
                </c:pt>
                <c:pt idx="83" formatCode="0.00">
                  <c:v>61.0</c:v>
                </c:pt>
                <c:pt idx="84" formatCode="0.00">
                  <c:v>61.0</c:v>
                </c:pt>
                <c:pt idx="85" formatCode="0.00">
                  <c:v>58.0</c:v>
                </c:pt>
                <c:pt idx="86" formatCode="0.00">
                  <c:v>58.0</c:v>
                </c:pt>
                <c:pt idx="87" formatCode="0.00">
                  <c:v>58.0</c:v>
                </c:pt>
                <c:pt idx="88" formatCode="0.00">
                  <c:v>58.0</c:v>
                </c:pt>
                <c:pt idx="89" formatCode="0.00">
                  <c:v>58.0</c:v>
                </c:pt>
                <c:pt idx="90" formatCode="0.00">
                  <c:v>58.0</c:v>
                </c:pt>
                <c:pt idx="91" formatCode="0.00">
                  <c:v>58.0</c:v>
                </c:pt>
                <c:pt idx="92" formatCode="0.00">
                  <c:v>58.0</c:v>
                </c:pt>
                <c:pt idx="93" formatCode="0.00">
                  <c:v>58.0</c:v>
                </c:pt>
                <c:pt idx="94" formatCode="0.00">
                  <c:v>58.0</c:v>
                </c:pt>
                <c:pt idx="95" formatCode="0.00">
                  <c:v>58.0</c:v>
                </c:pt>
                <c:pt idx="96" formatCode="0.00">
                  <c:v>58.0</c:v>
                </c:pt>
                <c:pt idx="97" formatCode="0.00">
                  <c:v>58.0</c:v>
                </c:pt>
                <c:pt idx="98" formatCode="0.00">
                  <c:v>58.0</c:v>
                </c:pt>
                <c:pt idx="99" formatCode="0.00">
                  <c:v>58.0</c:v>
                </c:pt>
                <c:pt idx="100" formatCode="0.00">
                  <c:v>58.0</c:v>
                </c:pt>
                <c:pt idx="101" formatCode="0.00">
                  <c:v>58.0</c:v>
                </c:pt>
                <c:pt idx="102" formatCode="0.00">
                  <c:v>58.0</c:v>
                </c:pt>
                <c:pt idx="103" formatCode="0.00">
                  <c:v>58.0</c:v>
                </c:pt>
                <c:pt idx="104" formatCode="0.00">
                  <c:v>58.0</c:v>
                </c:pt>
                <c:pt idx="105" formatCode="0.00">
                  <c:v>58.0</c:v>
                </c:pt>
                <c:pt idx="106" formatCode="0.00">
                  <c:v>58.0</c:v>
                </c:pt>
                <c:pt idx="107" formatCode="0.00">
                  <c:v>58.0</c:v>
                </c:pt>
                <c:pt idx="108" formatCode="0.00">
                  <c:v>58.0</c:v>
                </c:pt>
                <c:pt idx="109" formatCode="0.00">
                  <c:v>58.0</c:v>
                </c:pt>
                <c:pt idx="110" formatCode="0.00">
                  <c:v>58.0</c:v>
                </c:pt>
                <c:pt idx="111" formatCode="0.00">
                  <c:v>58.0</c:v>
                </c:pt>
                <c:pt idx="112" formatCode="0.00">
                  <c:v>58.0</c:v>
                </c:pt>
                <c:pt idx="113" formatCode="0.00">
                  <c:v>58.0</c:v>
                </c:pt>
                <c:pt idx="114" formatCode="0.00">
                  <c:v>58.0</c:v>
                </c:pt>
                <c:pt idx="115" formatCode="0.00">
                  <c:v>58.0</c:v>
                </c:pt>
                <c:pt idx="116" formatCode="0.00">
                  <c:v>58.0</c:v>
                </c:pt>
                <c:pt idx="117" formatCode="0.00">
                  <c:v>58.0</c:v>
                </c:pt>
                <c:pt idx="118" formatCode="0.00">
                  <c:v>58.0</c:v>
                </c:pt>
                <c:pt idx="119" formatCode="0.00">
                  <c:v>58.0</c:v>
                </c:pt>
                <c:pt idx="120" formatCode="0.00">
                  <c:v>58.0</c:v>
                </c:pt>
                <c:pt idx="121" formatCode="0.00">
                  <c:v>58.0</c:v>
                </c:pt>
                <c:pt idx="122" formatCode="0.00">
                  <c:v>58.0</c:v>
                </c:pt>
                <c:pt idx="123" formatCode="0.00">
                  <c:v>58.0</c:v>
                </c:pt>
                <c:pt idx="124" formatCode="0.00">
                  <c:v>58.0</c:v>
                </c:pt>
                <c:pt idx="125" formatCode="0.00">
                  <c:v>58.0</c:v>
                </c:pt>
                <c:pt idx="126" formatCode="0.00">
                  <c:v>58.0</c:v>
                </c:pt>
                <c:pt idx="127" formatCode="0.00">
                  <c:v>58.0</c:v>
                </c:pt>
                <c:pt idx="128" formatCode="0.00">
                  <c:v>58.0</c:v>
                </c:pt>
                <c:pt idx="129" formatCode="0.00">
                  <c:v>58.0</c:v>
                </c:pt>
                <c:pt idx="130" formatCode="0.00">
                  <c:v>58.0</c:v>
                </c:pt>
                <c:pt idx="131" formatCode="0.00">
                  <c:v>58.0</c:v>
                </c:pt>
                <c:pt idx="132" formatCode="0.00">
                  <c:v>58.0</c:v>
                </c:pt>
                <c:pt idx="133" formatCode="0.00">
                  <c:v>58.0</c:v>
                </c:pt>
                <c:pt idx="134" formatCode="0.00">
                  <c:v>58.0</c:v>
                </c:pt>
                <c:pt idx="135" formatCode="0.00">
                  <c:v>58.0</c:v>
                </c:pt>
                <c:pt idx="136" formatCode="0.00">
                  <c:v>58.0</c:v>
                </c:pt>
                <c:pt idx="137" formatCode="0.00">
                  <c:v>58.0</c:v>
                </c:pt>
                <c:pt idx="138" formatCode="0.00">
                  <c:v>58.0</c:v>
                </c:pt>
                <c:pt idx="139" formatCode="0.00">
                  <c:v>58.0</c:v>
                </c:pt>
                <c:pt idx="140" formatCode="0.00">
                  <c:v>58.0</c:v>
                </c:pt>
                <c:pt idx="141" formatCode="0.00">
                  <c:v>58.0</c:v>
                </c:pt>
                <c:pt idx="142" formatCode="0.00">
                  <c:v>58.0</c:v>
                </c:pt>
                <c:pt idx="143" formatCode="0.00">
                  <c:v>58.5</c:v>
                </c:pt>
                <c:pt idx="144" formatCode="0.00">
                  <c:v>58.5</c:v>
                </c:pt>
                <c:pt idx="145" formatCode="0.00">
                  <c:v>58.5</c:v>
                </c:pt>
                <c:pt idx="146" formatCode="0.00">
                  <c:v>58.5</c:v>
                </c:pt>
                <c:pt idx="147" formatCode="0.00">
                  <c:v>60.5</c:v>
                </c:pt>
                <c:pt idx="148" formatCode="0.00">
                  <c:v>60.5</c:v>
                </c:pt>
                <c:pt idx="149" formatCode="0.00">
                  <c:v>60.5</c:v>
                </c:pt>
                <c:pt idx="150" formatCode="0.00">
                  <c:v>60.5</c:v>
                </c:pt>
                <c:pt idx="151" formatCode="0.00">
                  <c:v>60.5</c:v>
                </c:pt>
                <c:pt idx="152" formatCode="0.00">
                  <c:v>61.0</c:v>
                </c:pt>
                <c:pt idx="153" formatCode="0.00">
                  <c:v>60.5</c:v>
                </c:pt>
                <c:pt idx="154" formatCode="0.00">
                  <c:v>60.5</c:v>
                </c:pt>
                <c:pt idx="155" formatCode="0.00">
                  <c:v>60.5</c:v>
                </c:pt>
                <c:pt idx="156" formatCode="0.00">
                  <c:v>60.5</c:v>
                </c:pt>
                <c:pt idx="157" formatCode="0.00">
                  <c:v>60.5</c:v>
                </c:pt>
                <c:pt idx="158" formatCode="0.00">
                  <c:v>60.5</c:v>
                </c:pt>
                <c:pt idx="159" formatCode="0.00">
                  <c:v>60.5</c:v>
                </c:pt>
                <c:pt idx="160" formatCode="0.00">
                  <c:v>60.5</c:v>
                </c:pt>
                <c:pt idx="161" formatCode="0.00">
                  <c:v>60.5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'Home Rails Prices'!$C$2</c:f>
              <c:strCache>
                <c:ptCount val="1"/>
                <c:pt idx="0">
                  <c:v>Central London Deferred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Prices'!$C$3:$C$164</c:f>
              <c:numCache>
                <c:formatCode>General</c:formatCode>
                <c:ptCount val="162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  <c:pt idx="26" formatCode="0.00">
                  <c:v>79.0</c:v>
                </c:pt>
                <c:pt idx="91" formatCode="0.00">
                  <c:v>76.0</c:v>
                </c:pt>
                <c:pt idx="92" formatCode="0.00">
                  <c:v>76.0</c:v>
                </c:pt>
                <c:pt idx="93" formatCode="0.00">
                  <c:v>76.0</c:v>
                </c:pt>
                <c:pt idx="94" formatCode="0.00">
                  <c:v>76.0</c:v>
                </c:pt>
                <c:pt idx="95" formatCode="0.00">
                  <c:v>76.0</c:v>
                </c:pt>
                <c:pt idx="96" formatCode="0.00">
                  <c:v>76.0</c:v>
                </c:pt>
                <c:pt idx="97" formatCode="0.00">
                  <c:v>76.0</c:v>
                </c:pt>
                <c:pt idx="98" formatCode="0.00">
                  <c:v>76.0</c:v>
                </c:pt>
                <c:pt idx="99" formatCode="0.00">
                  <c:v>76.0</c:v>
                </c:pt>
                <c:pt idx="100" formatCode="0.00">
                  <c:v>76.0</c:v>
                </c:pt>
                <c:pt idx="101" formatCode="0.00">
                  <c:v>76.0</c:v>
                </c:pt>
                <c:pt idx="102" formatCode="0.00">
                  <c:v>76.0</c:v>
                </c:pt>
                <c:pt idx="103" formatCode="0.00">
                  <c:v>76.0</c:v>
                </c:pt>
                <c:pt idx="104" formatCode="0.00">
                  <c:v>76.0</c:v>
                </c:pt>
                <c:pt idx="105" formatCode="0.00">
                  <c:v>76.0</c:v>
                </c:pt>
                <c:pt idx="106" formatCode="0.00">
                  <c:v>76.0</c:v>
                </c:pt>
                <c:pt idx="107" formatCode="0.00">
                  <c:v>76.0</c:v>
                </c:pt>
                <c:pt idx="108" formatCode="0.00">
                  <c:v>76.0</c:v>
                </c:pt>
                <c:pt idx="109" formatCode="0.00">
                  <c:v>76.0</c:v>
                </c:pt>
                <c:pt idx="110" formatCode="0.00">
                  <c:v>76.0</c:v>
                </c:pt>
                <c:pt idx="111" formatCode="0.00">
                  <c:v>76.0</c:v>
                </c:pt>
                <c:pt idx="112" formatCode="0.00">
                  <c:v>76.0</c:v>
                </c:pt>
                <c:pt idx="113" formatCode="0.00">
                  <c:v>76.0</c:v>
                </c:pt>
                <c:pt idx="114" formatCode="0.00">
                  <c:v>76.0</c:v>
                </c:pt>
                <c:pt idx="115" formatCode="0.00">
                  <c:v>76.0</c:v>
                </c:pt>
                <c:pt idx="116" formatCode="0.00">
                  <c:v>76.0</c:v>
                </c:pt>
                <c:pt idx="117" formatCode="0.00">
                  <c:v>76.0</c:v>
                </c:pt>
                <c:pt idx="118" formatCode="0.00">
                  <c:v>76.0</c:v>
                </c:pt>
                <c:pt idx="119" formatCode="0.00">
                  <c:v>76.0</c:v>
                </c:pt>
                <c:pt idx="120" formatCode="0.00">
                  <c:v>76.0</c:v>
                </c:pt>
                <c:pt idx="121" formatCode="0.00">
                  <c:v>76.0</c:v>
                </c:pt>
                <c:pt idx="122" formatCode="0.00">
                  <c:v>76.0</c:v>
                </c:pt>
                <c:pt idx="123" formatCode="0.00">
                  <c:v>76.0</c:v>
                </c:pt>
                <c:pt idx="124" formatCode="0.00">
                  <c:v>76.0</c:v>
                </c:pt>
                <c:pt idx="125" formatCode="0.00">
                  <c:v>76.0</c:v>
                </c:pt>
                <c:pt idx="126" formatCode="0.00">
                  <c:v>76.0</c:v>
                </c:pt>
                <c:pt idx="127" formatCode="0.00">
                  <c:v>76.0</c:v>
                </c:pt>
                <c:pt idx="128" formatCode="0.00">
                  <c:v>76.0</c:v>
                </c:pt>
                <c:pt idx="129" formatCode="0.00">
                  <c:v>76.0</c:v>
                </c:pt>
                <c:pt idx="130" formatCode="0.00">
                  <c:v>76.0</c:v>
                </c:pt>
                <c:pt idx="131" formatCode="0.00">
                  <c:v>76.0</c:v>
                </c:pt>
                <c:pt idx="132" formatCode="0.00">
                  <c:v>76.0</c:v>
                </c:pt>
                <c:pt idx="133" formatCode="0.00">
                  <c:v>76.0</c:v>
                </c:pt>
                <c:pt idx="134" formatCode="0.00">
                  <c:v>76.0</c:v>
                </c:pt>
                <c:pt idx="135" formatCode="0.00">
                  <c:v>76.0</c:v>
                </c:pt>
                <c:pt idx="136" formatCode="0.00">
                  <c:v>76.0</c:v>
                </c:pt>
                <c:pt idx="137" formatCode="0.00">
                  <c:v>76.0</c:v>
                </c:pt>
                <c:pt idx="138" formatCode="0.00">
                  <c:v>76.0</c:v>
                </c:pt>
                <c:pt idx="139" formatCode="0.00">
                  <c:v>76.0</c:v>
                </c:pt>
                <c:pt idx="140" formatCode="0.00">
                  <c:v>76.0</c:v>
                </c:pt>
                <c:pt idx="141" formatCode="0.00">
                  <c:v>76.0</c:v>
                </c:pt>
                <c:pt idx="142" formatCode="0.00">
                  <c:v>76.0</c:v>
                </c:pt>
                <c:pt idx="143" formatCode="0.00">
                  <c:v>76.0</c:v>
                </c:pt>
                <c:pt idx="144" formatCode="0.00">
                  <c:v>76.0</c:v>
                </c:pt>
                <c:pt idx="145" formatCode="0.00">
                  <c:v>76.0</c:v>
                </c:pt>
                <c:pt idx="146" formatCode="0.00">
                  <c:v>76.0</c:v>
                </c:pt>
                <c:pt idx="147" formatCode="0.00">
                  <c:v>76.0</c:v>
                </c:pt>
                <c:pt idx="148" formatCode="0.00">
                  <c:v>76.0</c:v>
                </c:pt>
                <c:pt idx="149" formatCode="0.00">
                  <c:v>76.0</c:v>
                </c:pt>
                <c:pt idx="150" formatCode="0.00">
                  <c:v>76.0</c:v>
                </c:pt>
                <c:pt idx="151" formatCode="0.00">
                  <c:v>76.0</c:v>
                </c:pt>
                <c:pt idx="152" formatCode="0.00">
                  <c:v>76.0</c:v>
                </c:pt>
                <c:pt idx="153" formatCode="0.00">
                  <c:v>76.0</c:v>
                </c:pt>
                <c:pt idx="154" formatCode="0.00">
                  <c:v>76.0</c:v>
                </c:pt>
                <c:pt idx="155" formatCode="0.00">
                  <c:v>76.0</c:v>
                </c:pt>
                <c:pt idx="156" formatCode="0.00">
                  <c:v>76.0</c:v>
                </c:pt>
                <c:pt idx="157" formatCode="0.00">
                  <c:v>76.0</c:v>
                </c:pt>
                <c:pt idx="158" formatCode="0.00">
                  <c:v>76.0</c:v>
                </c:pt>
                <c:pt idx="159" formatCode="0.00">
                  <c:v>76.0</c:v>
                </c:pt>
                <c:pt idx="160" formatCode="0.00">
                  <c:v>76.0</c:v>
                </c:pt>
                <c:pt idx="161" formatCode="0.00">
                  <c:v>76.0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'Home Rails Prices'!$D$2</c:f>
              <c:strCache>
                <c:ptCount val="1"/>
                <c:pt idx="0">
                  <c:v>Glasgow and South West Deferred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Prices'!$D$3:$D$164</c:f>
              <c:numCache>
                <c:formatCode>General</c:formatCode>
                <c:ptCount val="162"/>
                <c:pt idx="0">
                  <c:v>39.75</c:v>
                </c:pt>
                <c:pt idx="1">
                  <c:v>39.25</c:v>
                </c:pt>
                <c:pt idx="2">
                  <c:v>39.25</c:v>
                </c:pt>
                <c:pt idx="3">
                  <c:v>39.25</c:v>
                </c:pt>
                <c:pt idx="4">
                  <c:v>39.75</c:v>
                </c:pt>
                <c:pt idx="5">
                  <c:v>40.5</c:v>
                </c:pt>
                <c:pt idx="6">
                  <c:v>40.5</c:v>
                </c:pt>
                <c:pt idx="7">
                  <c:v>40.5</c:v>
                </c:pt>
                <c:pt idx="8">
                  <c:v>40.5</c:v>
                </c:pt>
                <c:pt idx="9">
                  <c:v>40.5</c:v>
                </c:pt>
                <c:pt idx="10">
                  <c:v>40.5</c:v>
                </c:pt>
                <c:pt idx="11">
                  <c:v>40.5</c:v>
                </c:pt>
                <c:pt idx="12">
                  <c:v>40.5</c:v>
                </c:pt>
                <c:pt idx="13">
                  <c:v>39.75</c:v>
                </c:pt>
                <c:pt idx="14">
                  <c:v>39.75</c:v>
                </c:pt>
                <c:pt idx="15">
                  <c:v>39.75</c:v>
                </c:pt>
                <c:pt idx="16">
                  <c:v>39.75</c:v>
                </c:pt>
                <c:pt idx="17">
                  <c:v>39.75</c:v>
                </c:pt>
                <c:pt idx="18">
                  <c:v>39.75</c:v>
                </c:pt>
                <c:pt idx="19">
                  <c:v>39.25</c:v>
                </c:pt>
                <c:pt idx="20">
                  <c:v>39.25</c:v>
                </c:pt>
                <c:pt idx="21">
                  <c:v>39.25</c:v>
                </c:pt>
                <c:pt idx="22">
                  <c:v>39.25</c:v>
                </c:pt>
                <c:pt idx="23">
                  <c:v>39.25</c:v>
                </c:pt>
                <c:pt idx="24">
                  <c:v>38.75</c:v>
                </c:pt>
                <c:pt idx="25">
                  <c:v>37.0</c:v>
                </c:pt>
                <c:pt idx="26" formatCode="0.00">
                  <c:v>36.25</c:v>
                </c:pt>
                <c:pt idx="82" formatCode="0.00">
                  <c:v>32.0</c:v>
                </c:pt>
                <c:pt idx="83" formatCode="0.00">
                  <c:v>32.0</c:v>
                </c:pt>
                <c:pt idx="84" formatCode="0.00">
                  <c:v>32.0</c:v>
                </c:pt>
                <c:pt idx="85" formatCode="0.00">
                  <c:v>32.0</c:v>
                </c:pt>
                <c:pt idx="86" formatCode="0.00">
                  <c:v>32.0</c:v>
                </c:pt>
                <c:pt idx="87" formatCode="0.00">
                  <c:v>32.0</c:v>
                </c:pt>
                <c:pt idx="88" formatCode="0.00">
                  <c:v>32.0</c:v>
                </c:pt>
                <c:pt idx="89" formatCode="0.00">
                  <c:v>32.0</c:v>
                </c:pt>
                <c:pt idx="90" formatCode="0.00">
                  <c:v>32.0</c:v>
                </c:pt>
                <c:pt idx="91" formatCode="0.00">
                  <c:v>32.0</c:v>
                </c:pt>
                <c:pt idx="92" formatCode="0.00">
                  <c:v>32.0</c:v>
                </c:pt>
                <c:pt idx="93" formatCode="0.00">
                  <c:v>32.0</c:v>
                </c:pt>
                <c:pt idx="94" formatCode="0.00">
                  <c:v>32.0</c:v>
                </c:pt>
                <c:pt idx="95" formatCode="0.00">
                  <c:v>32.0</c:v>
                </c:pt>
                <c:pt idx="96" formatCode="0.00">
                  <c:v>32.0</c:v>
                </c:pt>
                <c:pt idx="97" formatCode="0.00">
                  <c:v>32.0</c:v>
                </c:pt>
                <c:pt idx="98" formatCode="0.00">
                  <c:v>32.0</c:v>
                </c:pt>
                <c:pt idx="99" formatCode="0.00">
                  <c:v>32.0</c:v>
                </c:pt>
                <c:pt idx="100" formatCode="0.00">
                  <c:v>32.0</c:v>
                </c:pt>
                <c:pt idx="101" formatCode="0.00">
                  <c:v>32.0</c:v>
                </c:pt>
                <c:pt idx="102" formatCode="0.00">
                  <c:v>32.0</c:v>
                </c:pt>
                <c:pt idx="103" formatCode="0.00">
                  <c:v>32.0</c:v>
                </c:pt>
                <c:pt idx="104" formatCode="0.00">
                  <c:v>32.0</c:v>
                </c:pt>
                <c:pt idx="105" formatCode="0.00">
                  <c:v>32.0</c:v>
                </c:pt>
                <c:pt idx="106" formatCode="0.00">
                  <c:v>32.0</c:v>
                </c:pt>
                <c:pt idx="107" formatCode="0.00">
                  <c:v>32.0</c:v>
                </c:pt>
                <c:pt idx="108" formatCode="0.00">
                  <c:v>32.0</c:v>
                </c:pt>
                <c:pt idx="109" formatCode="0.00">
                  <c:v>32.0</c:v>
                </c:pt>
                <c:pt idx="110" formatCode="0.00">
                  <c:v>32.0</c:v>
                </c:pt>
                <c:pt idx="111" formatCode="0.00">
                  <c:v>33.0</c:v>
                </c:pt>
                <c:pt idx="112" formatCode="0.00">
                  <c:v>33.0</c:v>
                </c:pt>
                <c:pt idx="113" formatCode="0.00">
                  <c:v>33.0</c:v>
                </c:pt>
                <c:pt idx="114" formatCode="0.00">
                  <c:v>33.0</c:v>
                </c:pt>
                <c:pt idx="115" formatCode="0.00">
                  <c:v>33.0</c:v>
                </c:pt>
                <c:pt idx="116" formatCode="0.00">
                  <c:v>33.0</c:v>
                </c:pt>
                <c:pt idx="117" formatCode="0.00">
                  <c:v>33.0</c:v>
                </c:pt>
                <c:pt idx="118" formatCode="0.00">
                  <c:v>33.0</c:v>
                </c:pt>
                <c:pt idx="119" formatCode="0.00">
                  <c:v>33.0</c:v>
                </c:pt>
                <c:pt idx="120" formatCode="0.00">
                  <c:v>33.0</c:v>
                </c:pt>
                <c:pt idx="121" formatCode="0.00">
                  <c:v>33.0</c:v>
                </c:pt>
                <c:pt idx="122" formatCode="0.00">
                  <c:v>34.0</c:v>
                </c:pt>
                <c:pt idx="123" formatCode="0.00">
                  <c:v>34.0</c:v>
                </c:pt>
                <c:pt idx="124" formatCode="0.00">
                  <c:v>34.0</c:v>
                </c:pt>
                <c:pt idx="125" formatCode="0.00">
                  <c:v>34.0</c:v>
                </c:pt>
                <c:pt idx="126" formatCode="0.00">
                  <c:v>34.0</c:v>
                </c:pt>
                <c:pt idx="127" formatCode="0.00">
                  <c:v>34.0</c:v>
                </c:pt>
                <c:pt idx="128" formatCode="0.00">
                  <c:v>34.0</c:v>
                </c:pt>
                <c:pt idx="129" formatCode="0.00">
                  <c:v>34.0</c:v>
                </c:pt>
                <c:pt idx="130" formatCode="0.00">
                  <c:v>34.0</c:v>
                </c:pt>
                <c:pt idx="131" formatCode="0.00">
                  <c:v>34.0</c:v>
                </c:pt>
                <c:pt idx="132" formatCode="0.00">
                  <c:v>34.0</c:v>
                </c:pt>
                <c:pt idx="133" formatCode="0.00">
                  <c:v>34.0</c:v>
                </c:pt>
                <c:pt idx="134" formatCode="0.00">
                  <c:v>34.0</c:v>
                </c:pt>
                <c:pt idx="135" formatCode="0.00">
                  <c:v>34.0</c:v>
                </c:pt>
                <c:pt idx="136" formatCode="0.00">
                  <c:v>34.0</c:v>
                </c:pt>
                <c:pt idx="137" formatCode="0.00">
                  <c:v>34.0</c:v>
                </c:pt>
                <c:pt idx="138" formatCode="0.00">
                  <c:v>34.0</c:v>
                </c:pt>
                <c:pt idx="139" formatCode="0.00">
                  <c:v>34.0</c:v>
                </c:pt>
                <c:pt idx="140" formatCode="0.00">
                  <c:v>34.0</c:v>
                </c:pt>
                <c:pt idx="141" formatCode="0.00">
                  <c:v>34.0</c:v>
                </c:pt>
                <c:pt idx="142" formatCode="0.00">
                  <c:v>34.0</c:v>
                </c:pt>
                <c:pt idx="143" formatCode="0.00">
                  <c:v>37.25</c:v>
                </c:pt>
                <c:pt idx="144" formatCode="0.00">
                  <c:v>38.0</c:v>
                </c:pt>
                <c:pt idx="145" formatCode="0.00">
                  <c:v>38.0</c:v>
                </c:pt>
                <c:pt idx="146" formatCode="0.00">
                  <c:v>38.0</c:v>
                </c:pt>
                <c:pt idx="147" formatCode="0.00">
                  <c:v>38.0</c:v>
                </c:pt>
                <c:pt idx="148" formatCode="0.00">
                  <c:v>38.0</c:v>
                </c:pt>
                <c:pt idx="149" formatCode="0.00">
                  <c:v>38.0</c:v>
                </c:pt>
                <c:pt idx="150" formatCode="0.00">
                  <c:v>38.0</c:v>
                </c:pt>
                <c:pt idx="151" formatCode="0.00">
                  <c:v>37.5</c:v>
                </c:pt>
                <c:pt idx="152" formatCode="0.00">
                  <c:v>37.5</c:v>
                </c:pt>
                <c:pt idx="153" formatCode="0.00">
                  <c:v>37.5</c:v>
                </c:pt>
                <c:pt idx="154" formatCode="0.00">
                  <c:v>37.5</c:v>
                </c:pt>
                <c:pt idx="155" formatCode="0.00">
                  <c:v>37.5</c:v>
                </c:pt>
                <c:pt idx="156" formatCode="0.00">
                  <c:v>37.5</c:v>
                </c:pt>
                <c:pt idx="157" formatCode="0.00">
                  <c:v>37.0</c:v>
                </c:pt>
                <c:pt idx="158" formatCode="0.00">
                  <c:v>37.0</c:v>
                </c:pt>
                <c:pt idx="159" formatCode="0.00">
                  <c:v>37.0</c:v>
                </c:pt>
                <c:pt idx="160" formatCode="0.00">
                  <c:v>37.0</c:v>
                </c:pt>
                <c:pt idx="161" formatCode="0.00">
                  <c:v>37.0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'Home Rails Prices'!$E$2</c:f>
              <c:strCache>
                <c:ptCount val="1"/>
                <c:pt idx="0">
                  <c:v>Great Central Preferred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Prices'!$E$3:$E$164</c:f>
              <c:numCache>
                <c:formatCode>0.00</c:formatCode>
                <c:ptCount val="162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19.5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19.5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19.5</c:v>
                </c:pt>
                <c:pt idx="26">
                  <c:v>19.5</c:v>
                </c:pt>
                <c:pt idx="52">
                  <c:v>19.0</c:v>
                </c:pt>
                <c:pt idx="53">
                  <c:v>19.0</c:v>
                </c:pt>
                <c:pt idx="54">
                  <c:v>19.0</c:v>
                </c:pt>
                <c:pt idx="55">
                  <c:v>19.0</c:v>
                </c:pt>
                <c:pt idx="56">
                  <c:v>19.5</c:v>
                </c:pt>
                <c:pt idx="57">
                  <c:v>19.5</c:v>
                </c:pt>
                <c:pt idx="58">
                  <c:v>19.5</c:v>
                </c:pt>
                <c:pt idx="59">
                  <c:v>19.5</c:v>
                </c:pt>
                <c:pt idx="60">
                  <c:v>19.75</c:v>
                </c:pt>
                <c:pt idx="61">
                  <c:v>19.75</c:v>
                </c:pt>
                <c:pt idx="62">
                  <c:v>19.75</c:v>
                </c:pt>
                <c:pt idx="63">
                  <c:v>20.0</c:v>
                </c:pt>
                <c:pt idx="64">
                  <c:v>19.0</c:v>
                </c:pt>
                <c:pt idx="65">
                  <c:v>19.0</c:v>
                </c:pt>
                <c:pt idx="66">
                  <c:v>19.0</c:v>
                </c:pt>
                <c:pt idx="67">
                  <c:v>19.0</c:v>
                </c:pt>
                <c:pt idx="68">
                  <c:v>19.0</c:v>
                </c:pt>
                <c:pt idx="69">
                  <c:v>19.0</c:v>
                </c:pt>
                <c:pt idx="70">
                  <c:v>19.0</c:v>
                </c:pt>
                <c:pt idx="71">
                  <c:v>19.0</c:v>
                </c:pt>
                <c:pt idx="72">
                  <c:v>19.0</c:v>
                </c:pt>
                <c:pt idx="73">
                  <c:v>19.0</c:v>
                </c:pt>
                <c:pt idx="74">
                  <c:v>19.0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18.5</c:v>
                </c:pt>
                <c:pt idx="79">
                  <c:v>18.5</c:v>
                </c:pt>
                <c:pt idx="80">
                  <c:v>18.5</c:v>
                </c:pt>
                <c:pt idx="81">
                  <c:v>18.5</c:v>
                </c:pt>
                <c:pt idx="82">
                  <c:v>18.0</c:v>
                </c:pt>
                <c:pt idx="83">
                  <c:v>18.0</c:v>
                </c:pt>
                <c:pt idx="84">
                  <c:v>18.0</c:v>
                </c:pt>
                <c:pt idx="85">
                  <c:v>18.0</c:v>
                </c:pt>
                <c:pt idx="86">
                  <c:v>18.0</c:v>
                </c:pt>
                <c:pt idx="87">
                  <c:v>17.5</c:v>
                </c:pt>
                <c:pt idx="88">
                  <c:v>17.75</c:v>
                </c:pt>
                <c:pt idx="89">
                  <c:v>17.75</c:v>
                </c:pt>
                <c:pt idx="90">
                  <c:v>17.75</c:v>
                </c:pt>
                <c:pt idx="91">
                  <c:v>17.75</c:v>
                </c:pt>
                <c:pt idx="92">
                  <c:v>17.75</c:v>
                </c:pt>
                <c:pt idx="93">
                  <c:v>17.75</c:v>
                </c:pt>
                <c:pt idx="94">
                  <c:v>17.75</c:v>
                </c:pt>
                <c:pt idx="95">
                  <c:v>17.5</c:v>
                </c:pt>
                <c:pt idx="96">
                  <c:v>17.5</c:v>
                </c:pt>
                <c:pt idx="97">
                  <c:v>17.5</c:v>
                </c:pt>
                <c:pt idx="98">
                  <c:v>17.0</c:v>
                </c:pt>
                <c:pt idx="99">
                  <c:v>17.0</c:v>
                </c:pt>
                <c:pt idx="100">
                  <c:v>17.0</c:v>
                </c:pt>
                <c:pt idx="101">
                  <c:v>17.0</c:v>
                </c:pt>
                <c:pt idx="102">
                  <c:v>17.0</c:v>
                </c:pt>
                <c:pt idx="103">
                  <c:v>17.0</c:v>
                </c:pt>
                <c:pt idx="104">
                  <c:v>17.0</c:v>
                </c:pt>
                <c:pt idx="105">
                  <c:v>17.0</c:v>
                </c:pt>
                <c:pt idx="106">
                  <c:v>17.5</c:v>
                </c:pt>
                <c:pt idx="107">
                  <c:v>17.0</c:v>
                </c:pt>
                <c:pt idx="108">
                  <c:v>17.0</c:v>
                </c:pt>
                <c:pt idx="109">
                  <c:v>17.0</c:v>
                </c:pt>
                <c:pt idx="110">
                  <c:v>17.0</c:v>
                </c:pt>
                <c:pt idx="111">
                  <c:v>17.5</c:v>
                </c:pt>
                <c:pt idx="112">
                  <c:v>17.5</c:v>
                </c:pt>
                <c:pt idx="113">
                  <c:v>18.0</c:v>
                </c:pt>
                <c:pt idx="114">
                  <c:v>18.5</c:v>
                </c:pt>
                <c:pt idx="115">
                  <c:v>18.5</c:v>
                </c:pt>
                <c:pt idx="116">
                  <c:v>18.5</c:v>
                </c:pt>
                <c:pt idx="117">
                  <c:v>18.5</c:v>
                </c:pt>
                <c:pt idx="118">
                  <c:v>18.5</c:v>
                </c:pt>
                <c:pt idx="119">
                  <c:v>18.5</c:v>
                </c:pt>
                <c:pt idx="120">
                  <c:v>18.5</c:v>
                </c:pt>
                <c:pt idx="121">
                  <c:v>18.5</c:v>
                </c:pt>
                <c:pt idx="122">
                  <c:v>18.5</c:v>
                </c:pt>
                <c:pt idx="123">
                  <c:v>18.5</c:v>
                </c:pt>
                <c:pt idx="124">
                  <c:v>18.5</c:v>
                </c:pt>
                <c:pt idx="125">
                  <c:v>18.5</c:v>
                </c:pt>
                <c:pt idx="126">
                  <c:v>18.5</c:v>
                </c:pt>
                <c:pt idx="127">
                  <c:v>18.5</c:v>
                </c:pt>
                <c:pt idx="128">
                  <c:v>18.5</c:v>
                </c:pt>
                <c:pt idx="129">
                  <c:v>18.5</c:v>
                </c:pt>
                <c:pt idx="130">
                  <c:v>18.5</c:v>
                </c:pt>
                <c:pt idx="131">
                  <c:v>18.5</c:v>
                </c:pt>
                <c:pt idx="132">
                  <c:v>18.5</c:v>
                </c:pt>
                <c:pt idx="133">
                  <c:v>18.5</c:v>
                </c:pt>
                <c:pt idx="134">
                  <c:v>18.5</c:v>
                </c:pt>
                <c:pt idx="135">
                  <c:v>18.5</c:v>
                </c:pt>
                <c:pt idx="136">
                  <c:v>18.5</c:v>
                </c:pt>
                <c:pt idx="137">
                  <c:v>18.5</c:v>
                </c:pt>
                <c:pt idx="138">
                  <c:v>18.5</c:v>
                </c:pt>
                <c:pt idx="139">
                  <c:v>18.5</c:v>
                </c:pt>
                <c:pt idx="140">
                  <c:v>18.5</c:v>
                </c:pt>
                <c:pt idx="141">
                  <c:v>18.5</c:v>
                </c:pt>
                <c:pt idx="142">
                  <c:v>18.5</c:v>
                </c:pt>
                <c:pt idx="143">
                  <c:v>18.5</c:v>
                </c:pt>
                <c:pt idx="144">
                  <c:v>18.5</c:v>
                </c:pt>
                <c:pt idx="145">
                  <c:v>18.5</c:v>
                </c:pt>
                <c:pt idx="146">
                  <c:v>18.5</c:v>
                </c:pt>
                <c:pt idx="147">
                  <c:v>18.5</c:v>
                </c:pt>
                <c:pt idx="148">
                  <c:v>18.5</c:v>
                </c:pt>
                <c:pt idx="149">
                  <c:v>18.5</c:v>
                </c:pt>
                <c:pt idx="150">
                  <c:v>19.0</c:v>
                </c:pt>
                <c:pt idx="151">
                  <c:v>19.0</c:v>
                </c:pt>
                <c:pt idx="152">
                  <c:v>18.25</c:v>
                </c:pt>
                <c:pt idx="153">
                  <c:v>18.25</c:v>
                </c:pt>
                <c:pt idx="154">
                  <c:v>18.75</c:v>
                </c:pt>
                <c:pt idx="155">
                  <c:v>18.75</c:v>
                </c:pt>
                <c:pt idx="156">
                  <c:v>18.75</c:v>
                </c:pt>
                <c:pt idx="157">
                  <c:v>18.75</c:v>
                </c:pt>
                <c:pt idx="158">
                  <c:v>18.75</c:v>
                </c:pt>
                <c:pt idx="159">
                  <c:v>18.75</c:v>
                </c:pt>
                <c:pt idx="160">
                  <c:v>18.75</c:v>
                </c:pt>
                <c:pt idx="161">
                  <c:v>18.75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'Home Rails Prices'!$F$2</c:f>
              <c:strCache>
                <c:ptCount val="1"/>
                <c:pt idx="0">
                  <c:v>Great Northern Deferred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Prices'!$F$3:$F$164</c:f>
              <c:numCache>
                <c:formatCode>0.00</c:formatCode>
                <c:ptCount val="162"/>
                <c:pt idx="0">
                  <c:v>50.75</c:v>
                </c:pt>
                <c:pt idx="1">
                  <c:v>50.75</c:v>
                </c:pt>
                <c:pt idx="2">
                  <c:v>50.75</c:v>
                </c:pt>
                <c:pt idx="3">
                  <c:v>51.25</c:v>
                </c:pt>
                <c:pt idx="4">
                  <c:v>51.5</c:v>
                </c:pt>
                <c:pt idx="5">
                  <c:v>51.5</c:v>
                </c:pt>
                <c:pt idx="6">
                  <c:v>51.75</c:v>
                </c:pt>
                <c:pt idx="7">
                  <c:v>51.75</c:v>
                </c:pt>
                <c:pt idx="8">
                  <c:v>51.75</c:v>
                </c:pt>
                <c:pt idx="9">
                  <c:v>51.25</c:v>
                </c:pt>
                <c:pt idx="10">
                  <c:v>51.25</c:v>
                </c:pt>
                <c:pt idx="11">
                  <c:v>51.25</c:v>
                </c:pt>
                <c:pt idx="12">
                  <c:v>51.25</c:v>
                </c:pt>
                <c:pt idx="13">
                  <c:v>51.25</c:v>
                </c:pt>
                <c:pt idx="14">
                  <c:v>51.25</c:v>
                </c:pt>
                <c:pt idx="15">
                  <c:v>51.25</c:v>
                </c:pt>
                <c:pt idx="16">
                  <c:v>51.25</c:v>
                </c:pt>
                <c:pt idx="17">
                  <c:v>50.75</c:v>
                </c:pt>
                <c:pt idx="18">
                  <c:v>50.0</c:v>
                </c:pt>
                <c:pt idx="19">
                  <c:v>49.5</c:v>
                </c:pt>
                <c:pt idx="20">
                  <c:v>49.875</c:v>
                </c:pt>
                <c:pt idx="21">
                  <c:v>49.875</c:v>
                </c:pt>
                <c:pt idx="22">
                  <c:v>49.875</c:v>
                </c:pt>
                <c:pt idx="23">
                  <c:v>47.5</c:v>
                </c:pt>
                <c:pt idx="24">
                  <c:v>46.75</c:v>
                </c:pt>
                <c:pt idx="25">
                  <c:v>45.5</c:v>
                </c:pt>
                <c:pt idx="26">
                  <c:v>44.0</c:v>
                </c:pt>
                <c:pt idx="27">
                  <c:v>42.0</c:v>
                </c:pt>
                <c:pt idx="28">
                  <c:v>42.0</c:v>
                </c:pt>
                <c:pt idx="29">
                  <c:v>42.0</c:v>
                </c:pt>
                <c:pt idx="30">
                  <c:v>42.0</c:v>
                </c:pt>
                <c:pt idx="31">
                  <c:v>42.0</c:v>
                </c:pt>
                <c:pt idx="32">
                  <c:v>42.0</c:v>
                </c:pt>
                <c:pt idx="33">
                  <c:v>42.0</c:v>
                </c:pt>
                <c:pt idx="34">
                  <c:v>42.0</c:v>
                </c:pt>
                <c:pt idx="35">
                  <c:v>42.0</c:v>
                </c:pt>
                <c:pt idx="36">
                  <c:v>42.0</c:v>
                </c:pt>
                <c:pt idx="37">
                  <c:v>42.0</c:v>
                </c:pt>
                <c:pt idx="38">
                  <c:v>42.0</c:v>
                </c:pt>
                <c:pt idx="39">
                  <c:v>41.0</c:v>
                </c:pt>
                <c:pt idx="40">
                  <c:v>41.0</c:v>
                </c:pt>
                <c:pt idx="41">
                  <c:v>41.0</c:v>
                </c:pt>
                <c:pt idx="42">
                  <c:v>41.0</c:v>
                </c:pt>
                <c:pt idx="43">
                  <c:v>41.0</c:v>
                </c:pt>
                <c:pt idx="44">
                  <c:v>41.0</c:v>
                </c:pt>
                <c:pt idx="45">
                  <c:v>41.0</c:v>
                </c:pt>
                <c:pt idx="46">
                  <c:v>41.0</c:v>
                </c:pt>
                <c:pt idx="47">
                  <c:v>41.0</c:v>
                </c:pt>
                <c:pt idx="48">
                  <c:v>41.0</c:v>
                </c:pt>
                <c:pt idx="49">
                  <c:v>41.0</c:v>
                </c:pt>
                <c:pt idx="50">
                  <c:v>41.5</c:v>
                </c:pt>
                <c:pt idx="51">
                  <c:v>42.0</c:v>
                </c:pt>
                <c:pt idx="52">
                  <c:v>42.0</c:v>
                </c:pt>
                <c:pt idx="53">
                  <c:v>42.0</c:v>
                </c:pt>
                <c:pt idx="54">
                  <c:v>43.0</c:v>
                </c:pt>
                <c:pt idx="55">
                  <c:v>44.0</c:v>
                </c:pt>
                <c:pt idx="56">
                  <c:v>44.0</c:v>
                </c:pt>
                <c:pt idx="57">
                  <c:v>44.0</c:v>
                </c:pt>
                <c:pt idx="58">
                  <c:v>44.5</c:v>
                </c:pt>
                <c:pt idx="59">
                  <c:v>44.5</c:v>
                </c:pt>
                <c:pt idx="60">
                  <c:v>44.5</c:v>
                </c:pt>
                <c:pt idx="61">
                  <c:v>44.5</c:v>
                </c:pt>
                <c:pt idx="62">
                  <c:v>44.5</c:v>
                </c:pt>
                <c:pt idx="63">
                  <c:v>44.0</c:v>
                </c:pt>
                <c:pt idx="64">
                  <c:v>44.0</c:v>
                </c:pt>
                <c:pt idx="65">
                  <c:v>44.5</c:v>
                </c:pt>
                <c:pt idx="66">
                  <c:v>44.5</c:v>
                </c:pt>
                <c:pt idx="67">
                  <c:v>45.0</c:v>
                </c:pt>
                <c:pt idx="68">
                  <c:v>45.5</c:v>
                </c:pt>
                <c:pt idx="69">
                  <c:v>45.5</c:v>
                </c:pt>
                <c:pt idx="70">
                  <c:v>45.0</c:v>
                </c:pt>
                <c:pt idx="71">
                  <c:v>45.0</c:v>
                </c:pt>
                <c:pt idx="72">
                  <c:v>45.0</c:v>
                </c:pt>
                <c:pt idx="73">
                  <c:v>45.0</c:v>
                </c:pt>
                <c:pt idx="74">
                  <c:v>45.0</c:v>
                </c:pt>
                <c:pt idx="75">
                  <c:v>44.0</c:v>
                </c:pt>
                <c:pt idx="76">
                  <c:v>44.0</c:v>
                </c:pt>
                <c:pt idx="77">
                  <c:v>44.0</c:v>
                </c:pt>
                <c:pt idx="78">
                  <c:v>44.0</c:v>
                </c:pt>
                <c:pt idx="79">
                  <c:v>44.0</c:v>
                </c:pt>
                <c:pt idx="80">
                  <c:v>44.0</c:v>
                </c:pt>
                <c:pt idx="81">
                  <c:v>43.5</c:v>
                </c:pt>
                <c:pt idx="82">
                  <c:v>43.5</c:v>
                </c:pt>
                <c:pt idx="83">
                  <c:v>44.0</c:v>
                </c:pt>
                <c:pt idx="84">
                  <c:v>44.0</c:v>
                </c:pt>
                <c:pt idx="85">
                  <c:v>43.75</c:v>
                </c:pt>
                <c:pt idx="86">
                  <c:v>43.75</c:v>
                </c:pt>
                <c:pt idx="87">
                  <c:v>43.75</c:v>
                </c:pt>
                <c:pt idx="88">
                  <c:v>43.75</c:v>
                </c:pt>
                <c:pt idx="89">
                  <c:v>43.75</c:v>
                </c:pt>
                <c:pt idx="90">
                  <c:v>44.0</c:v>
                </c:pt>
                <c:pt idx="91">
                  <c:v>44.0</c:v>
                </c:pt>
                <c:pt idx="92">
                  <c:v>44.0</c:v>
                </c:pt>
                <c:pt idx="93">
                  <c:v>44.0</c:v>
                </c:pt>
                <c:pt idx="94">
                  <c:v>44.0</c:v>
                </c:pt>
                <c:pt idx="95">
                  <c:v>43.25</c:v>
                </c:pt>
                <c:pt idx="96">
                  <c:v>43.5</c:v>
                </c:pt>
                <c:pt idx="97">
                  <c:v>43.5</c:v>
                </c:pt>
                <c:pt idx="98">
                  <c:v>43.5</c:v>
                </c:pt>
                <c:pt idx="99">
                  <c:v>43.5</c:v>
                </c:pt>
                <c:pt idx="100">
                  <c:v>43.5</c:v>
                </c:pt>
                <c:pt idx="101">
                  <c:v>42.5</c:v>
                </c:pt>
                <c:pt idx="102">
                  <c:v>42.5</c:v>
                </c:pt>
                <c:pt idx="103">
                  <c:v>42.5</c:v>
                </c:pt>
                <c:pt idx="104">
                  <c:v>42.5</c:v>
                </c:pt>
                <c:pt idx="105">
                  <c:v>43.75</c:v>
                </c:pt>
                <c:pt idx="106">
                  <c:v>43.0</c:v>
                </c:pt>
                <c:pt idx="107">
                  <c:v>43.5</c:v>
                </c:pt>
                <c:pt idx="108">
                  <c:v>43.5</c:v>
                </c:pt>
                <c:pt idx="109">
                  <c:v>43.5</c:v>
                </c:pt>
                <c:pt idx="110">
                  <c:v>43.5</c:v>
                </c:pt>
                <c:pt idx="111">
                  <c:v>44.5</c:v>
                </c:pt>
                <c:pt idx="112">
                  <c:v>44.5</c:v>
                </c:pt>
                <c:pt idx="113">
                  <c:v>44.5</c:v>
                </c:pt>
                <c:pt idx="114">
                  <c:v>45.0</c:v>
                </c:pt>
                <c:pt idx="115">
                  <c:v>45.0</c:v>
                </c:pt>
                <c:pt idx="116">
                  <c:v>45.0</c:v>
                </c:pt>
                <c:pt idx="117">
                  <c:v>45.0</c:v>
                </c:pt>
                <c:pt idx="118">
                  <c:v>45.0</c:v>
                </c:pt>
                <c:pt idx="119">
                  <c:v>45.5</c:v>
                </c:pt>
                <c:pt idx="120">
                  <c:v>45.0</c:v>
                </c:pt>
                <c:pt idx="121">
                  <c:v>45.0</c:v>
                </c:pt>
                <c:pt idx="122">
                  <c:v>45.0</c:v>
                </c:pt>
                <c:pt idx="123">
                  <c:v>45.0</c:v>
                </c:pt>
                <c:pt idx="124">
                  <c:v>45.5</c:v>
                </c:pt>
                <c:pt idx="125">
                  <c:v>45.5</c:v>
                </c:pt>
                <c:pt idx="126">
                  <c:v>45.5</c:v>
                </c:pt>
                <c:pt idx="127">
                  <c:v>45.25</c:v>
                </c:pt>
                <c:pt idx="128">
                  <c:v>44.5</c:v>
                </c:pt>
                <c:pt idx="129">
                  <c:v>44.5</c:v>
                </c:pt>
                <c:pt idx="130">
                  <c:v>44.5</c:v>
                </c:pt>
                <c:pt idx="131">
                  <c:v>44.5</c:v>
                </c:pt>
                <c:pt idx="132">
                  <c:v>44.5</c:v>
                </c:pt>
                <c:pt idx="133">
                  <c:v>45.0</c:v>
                </c:pt>
                <c:pt idx="134">
                  <c:v>45.0</c:v>
                </c:pt>
                <c:pt idx="135">
                  <c:v>45.0</c:v>
                </c:pt>
                <c:pt idx="136">
                  <c:v>45.0</c:v>
                </c:pt>
                <c:pt idx="137">
                  <c:v>44.75</c:v>
                </c:pt>
                <c:pt idx="138">
                  <c:v>44.75</c:v>
                </c:pt>
                <c:pt idx="139">
                  <c:v>44.75</c:v>
                </c:pt>
                <c:pt idx="140">
                  <c:v>44.75</c:v>
                </c:pt>
                <c:pt idx="141">
                  <c:v>44.75</c:v>
                </c:pt>
                <c:pt idx="142">
                  <c:v>44.5</c:v>
                </c:pt>
                <c:pt idx="143">
                  <c:v>44.75</c:v>
                </c:pt>
                <c:pt idx="144">
                  <c:v>44.75</c:v>
                </c:pt>
                <c:pt idx="145">
                  <c:v>45.5</c:v>
                </c:pt>
                <c:pt idx="146">
                  <c:v>45.5</c:v>
                </c:pt>
                <c:pt idx="147">
                  <c:v>45.5</c:v>
                </c:pt>
                <c:pt idx="148">
                  <c:v>45.5</c:v>
                </c:pt>
                <c:pt idx="149">
                  <c:v>46.5</c:v>
                </c:pt>
                <c:pt idx="150">
                  <c:v>46.5</c:v>
                </c:pt>
                <c:pt idx="151">
                  <c:v>46.5</c:v>
                </c:pt>
                <c:pt idx="152">
                  <c:v>46.5</c:v>
                </c:pt>
                <c:pt idx="153">
                  <c:v>46.5</c:v>
                </c:pt>
                <c:pt idx="154">
                  <c:v>46.5</c:v>
                </c:pt>
                <c:pt idx="155">
                  <c:v>46.5</c:v>
                </c:pt>
                <c:pt idx="156">
                  <c:v>46.5</c:v>
                </c:pt>
                <c:pt idx="157">
                  <c:v>46.0</c:v>
                </c:pt>
                <c:pt idx="158">
                  <c:v>45.5</c:v>
                </c:pt>
                <c:pt idx="159">
                  <c:v>46.0</c:v>
                </c:pt>
                <c:pt idx="160">
                  <c:v>46.0</c:v>
                </c:pt>
                <c:pt idx="161">
                  <c:v>46.25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'Home Rails Prices'!$G$2</c:f>
              <c:strCache>
                <c:ptCount val="1"/>
                <c:pt idx="0">
                  <c:v>Great Eastern</c:v>
                </c:pt>
              </c:strCache>
            </c:strRef>
          </c:tx>
          <c:spPr>
            <a:ln w="50800">
              <a:prstDash val="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Prices'!$G$3:$G$164</c:f>
              <c:numCache>
                <c:formatCode>0.00</c:formatCode>
                <c:ptCount val="162"/>
                <c:pt idx="0">
                  <c:v>47.5</c:v>
                </c:pt>
                <c:pt idx="1">
                  <c:v>47.5</c:v>
                </c:pt>
                <c:pt idx="2">
                  <c:v>47.5</c:v>
                </c:pt>
                <c:pt idx="3">
                  <c:v>47.5</c:v>
                </c:pt>
                <c:pt idx="4">
                  <c:v>47.5</c:v>
                </c:pt>
                <c:pt idx="5">
                  <c:v>47.75</c:v>
                </c:pt>
                <c:pt idx="6">
                  <c:v>48.25</c:v>
                </c:pt>
                <c:pt idx="7">
                  <c:v>48.5</c:v>
                </c:pt>
                <c:pt idx="8">
                  <c:v>48.25</c:v>
                </c:pt>
                <c:pt idx="9">
                  <c:v>48.0</c:v>
                </c:pt>
                <c:pt idx="10">
                  <c:v>47.75</c:v>
                </c:pt>
                <c:pt idx="11">
                  <c:v>47.75</c:v>
                </c:pt>
                <c:pt idx="12">
                  <c:v>47.75</c:v>
                </c:pt>
                <c:pt idx="13">
                  <c:v>48.0</c:v>
                </c:pt>
                <c:pt idx="14">
                  <c:v>48.0</c:v>
                </c:pt>
                <c:pt idx="15">
                  <c:v>47.25</c:v>
                </c:pt>
                <c:pt idx="16">
                  <c:v>48.0</c:v>
                </c:pt>
                <c:pt idx="17">
                  <c:v>47.75</c:v>
                </c:pt>
                <c:pt idx="18">
                  <c:v>47.25</c:v>
                </c:pt>
                <c:pt idx="19">
                  <c:v>46.25</c:v>
                </c:pt>
                <c:pt idx="20">
                  <c:v>46.25</c:v>
                </c:pt>
                <c:pt idx="21">
                  <c:v>46.25</c:v>
                </c:pt>
                <c:pt idx="22">
                  <c:v>46.25</c:v>
                </c:pt>
                <c:pt idx="23">
                  <c:v>45.0</c:v>
                </c:pt>
                <c:pt idx="24">
                  <c:v>44.25</c:v>
                </c:pt>
                <c:pt idx="25">
                  <c:v>43.0</c:v>
                </c:pt>
                <c:pt idx="26">
                  <c:v>42.0</c:v>
                </c:pt>
                <c:pt idx="50">
                  <c:v>40.5</c:v>
                </c:pt>
                <c:pt idx="51">
                  <c:v>40.5</c:v>
                </c:pt>
                <c:pt idx="52">
                  <c:v>40.5</c:v>
                </c:pt>
                <c:pt idx="53">
                  <c:v>40.5</c:v>
                </c:pt>
                <c:pt idx="54">
                  <c:v>40.5</c:v>
                </c:pt>
                <c:pt idx="55">
                  <c:v>40.5</c:v>
                </c:pt>
                <c:pt idx="56">
                  <c:v>40.5</c:v>
                </c:pt>
                <c:pt idx="57">
                  <c:v>41.0</c:v>
                </c:pt>
                <c:pt idx="58">
                  <c:v>41.0</c:v>
                </c:pt>
                <c:pt idx="59">
                  <c:v>41.0</c:v>
                </c:pt>
                <c:pt idx="60">
                  <c:v>41.0</c:v>
                </c:pt>
                <c:pt idx="61">
                  <c:v>41.0</c:v>
                </c:pt>
                <c:pt idx="62">
                  <c:v>41.0</c:v>
                </c:pt>
                <c:pt idx="63">
                  <c:v>40.0</c:v>
                </c:pt>
                <c:pt idx="64">
                  <c:v>40.0</c:v>
                </c:pt>
                <c:pt idx="65">
                  <c:v>40.5</c:v>
                </c:pt>
                <c:pt idx="66">
                  <c:v>40.5</c:v>
                </c:pt>
                <c:pt idx="67">
                  <c:v>40.5</c:v>
                </c:pt>
                <c:pt idx="68">
                  <c:v>40.0</c:v>
                </c:pt>
                <c:pt idx="69">
                  <c:v>40.0</c:v>
                </c:pt>
                <c:pt idx="70">
                  <c:v>39.0</c:v>
                </c:pt>
                <c:pt idx="71">
                  <c:v>39.0</c:v>
                </c:pt>
                <c:pt idx="72">
                  <c:v>39.0</c:v>
                </c:pt>
                <c:pt idx="73">
                  <c:v>39.0</c:v>
                </c:pt>
                <c:pt idx="74">
                  <c:v>39.0</c:v>
                </c:pt>
                <c:pt idx="75">
                  <c:v>38.0</c:v>
                </c:pt>
                <c:pt idx="76">
                  <c:v>38.0</c:v>
                </c:pt>
                <c:pt idx="77">
                  <c:v>38.0</c:v>
                </c:pt>
                <c:pt idx="78">
                  <c:v>38.0</c:v>
                </c:pt>
                <c:pt idx="79">
                  <c:v>38.0</c:v>
                </c:pt>
                <c:pt idx="80">
                  <c:v>38.0</c:v>
                </c:pt>
                <c:pt idx="81">
                  <c:v>38.0</c:v>
                </c:pt>
                <c:pt idx="82">
                  <c:v>38.0</c:v>
                </c:pt>
                <c:pt idx="83">
                  <c:v>38.0</c:v>
                </c:pt>
                <c:pt idx="84">
                  <c:v>37.5</c:v>
                </c:pt>
                <c:pt idx="85">
                  <c:v>37.5</c:v>
                </c:pt>
                <c:pt idx="86">
                  <c:v>37.5</c:v>
                </c:pt>
                <c:pt idx="87">
                  <c:v>37.5</c:v>
                </c:pt>
                <c:pt idx="88">
                  <c:v>38.0</c:v>
                </c:pt>
                <c:pt idx="89">
                  <c:v>38.0</c:v>
                </c:pt>
                <c:pt idx="90">
                  <c:v>38.0</c:v>
                </c:pt>
                <c:pt idx="91">
                  <c:v>38.0</c:v>
                </c:pt>
                <c:pt idx="92">
                  <c:v>38.0</c:v>
                </c:pt>
                <c:pt idx="93">
                  <c:v>38.0</c:v>
                </c:pt>
                <c:pt idx="94">
                  <c:v>38.0</c:v>
                </c:pt>
                <c:pt idx="95">
                  <c:v>37.5</c:v>
                </c:pt>
                <c:pt idx="96">
                  <c:v>37.5</c:v>
                </c:pt>
                <c:pt idx="97">
                  <c:v>37.5</c:v>
                </c:pt>
                <c:pt idx="98">
                  <c:v>37.5</c:v>
                </c:pt>
                <c:pt idx="99">
                  <c:v>37.5</c:v>
                </c:pt>
                <c:pt idx="100">
                  <c:v>37.5</c:v>
                </c:pt>
                <c:pt idx="101">
                  <c:v>37.5</c:v>
                </c:pt>
                <c:pt idx="102">
                  <c:v>37.5</c:v>
                </c:pt>
                <c:pt idx="103">
                  <c:v>37.5</c:v>
                </c:pt>
                <c:pt idx="104">
                  <c:v>38.0</c:v>
                </c:pt>
                <c:pt idx="105">
                  <c:v>38.0</c:v>
                </c:pt>
                <c:pt idx="106">
                  <c:v>39.0</c:v>
                </c:pt>
                <c:pt idx="107">
                  <c:v>39.0</c:v>
                </c:pt>
                <c:pt idx="108">
                  <c:v>39.0</c:v>
                </c:pt>
                <c:pt idx="109">
                  <c:v>39.0</c:v>
                </c:pt>
                <c:pt idx="110">
                  <c:v>39.0</c:v>
                </c:pt>
                <c:pt idx="111">
                  <c:v>40.0</c:v>
                </c:pt>
                <c:pt idx="112">
                  <c:v>40.0</c:v>
                </c:pt>
                <c:pt idx="113">
                  <c:v>40.0</c:v>
                </c:pt>
                <c:pt idx="114">
                  <c:v>40.0</c:v>
                </c:pt>
                <c:pt idx="115">
                  <c:v>40.0</c:v>
                </c:pt>
                <c:pt idx="116">
                  <c:v>40.0</c:v>
                </c:pt>
                <c:pt idx="117">
                  <c:v>40.0</c:v>
                </c:pt>
                <c:pt idx="118">
                  <c:v>40.0</c:v>
                </c:pt>
                <c:pt idx="119">
                  <c:v>40.0</c:v>
                </c:pt>
                <c:pt idx="120">
                  <c:v>40.0</c:v>
                </c:pt>
                <c:pt idx="121">
                  <c:v>40.0</c:v>
                </c:pt>
                <c:pt idx="122">
                  <c:v>40.0</c:v>
                </c:pt>
                <c:pt idx="123">
                  <c:v>40.0</c:v>
                </c:pt>
                <c:pt idx="124">
                  <c:v>40.0</c:v>
                </c:pt>
                <c:pt idx="125">
                  <c:v>40.0</c:v>
                </c:pt>
                <c:pt idx="126">
                  <c:v>40.0</c:v>
                </c:pt>
                <c:pt idx="127">
                  <c:v>40.0</c:v>
                </c:pt>
                <c:pt idx="128">
                  <c:v>40.0</c:v>
                </c:pt>
                <c:pt idx="129">
                  <c:v>40.0</c:v>
                </c:pt>
                <c:pt idx="130">
                  <c:v>40.0</c:v>
                </c:pt>
                <c:pt idx="131">
                  <c:v>40.0</c:v>
                </c:pt>
                <c:pt idx="132">
                  <c:v>40.0</c:v>
                </c:pt>
                <c:pt idx="133">
                  <c:v>40.0</c:v>
                </c:pt>
                <c:pt idx="134">
                  <c:v>40.0</c:v>
                </c:pt>
                <c:pt idx="135">
                  <c:v>40.0</c:v>
                </c:pt>
                <c:pt idx="136">
                  <c:v>40.0</c:v>
                </c:pt>
                <c:pt idx="137">
                  <c:v>39.5</c:v>
                </c:pt>
                <c:pt idx="138">
                  <c:v>39.5</c:v>
                </c:pt>
                <c:pt idx="139">
                  <c:v>39.5</c:v>
                </c:pt>
                <c:pt idx="140">
                  <c:v>39.5</c:v>
                </c:pt>
                <c:pt idx="141">
                  <c:v>39.5</c:v>
                </c:pt>
                <c:pt idx="142">
                  <c:v>39.5</c:v>
                </c:pt>
                <c:pt idx="143">
                  <c:v>39.5</c:v>
                </c:pt>
                <c:pt idx="144">
                  <c:v>39.5</c:v>
                </c:pt>
                <c:pt idx="145">
                  <c:v>39.25</c:v>
                </c:pt>
                <c:pt idx="146">
                  <c:v>39.25</c:v>
                </c:pt>
                <c:pt idx="147">
                  <c:v>40.5</c:v>
                </c:pt>
                <c:pt idx="148">
                  <c:v>41.0</c:v>
                </c:pt>
                <c:pt idx="149">
                  <c:v>41.0</c:v>
                </c:pt>
                <c:pt idx="150">
                  <c:v>41.5</c:v>
                </c:pt>
                <c:pt idx="151">
                  <c:v>42.25</c:v>
                </c:pt>
                <c:pt idx="152">
                  <c:v>42.0</c:v>
                </c:pt>
                <c:pt idx="153">
                  <c:v>41.75</c:v>
                </c:pt>
                <c:pt idx="154">
                  <c:v>41.75</c:v>
                </c:pt>
                <c:pt idx="155">
                  <c:v>41.75</c:v>
                </c:pt>
                <c:pt idx="156">
                  <c:v>41.75</c:v>
                </c:pt>
                <c:pt idx="157">
                  <c:v>41.75</c:v>
                </c:pt>
                <c:pt idx="158">
                  <c:v>41.5</c:v>
                </c:pt>
                <c:pt idx="159">
                  <c:v>41.5</c:v>
                </c:pt>
                <c:pt idx="160">
                  <c:v>42.25</c:v>
                </c:pt>
                <c:pt idx="161">
                  <c:v>42.0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'Home Rails Prices'!$H$2</c:f>
              <c:strCache>
                <c:ptCount val="1"/>
                <c:pt idx="0">
                  <c:v>Great Western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Prices'!$H$3:$H$164</c:f>
              <c:numCache>
                <c:formatCode>0.00</c:formatCode>
                <c:ptCount val="162"/>
                <c:pt idx="0">
                  <c:v>114.0</c:v>
                </c:pt>
                <c:pt idx="1">
                  <c:v>113.75</c:v>
                </c:pt>
                <c:pt idx="2">
                  <c:v>114.0</c:v>
                </c:pt>
                <c:pt idx="3">
                  <c:v>114.25</c:v>
                </c:pt>
                <c:pt idx="4">
                  <c:v>114.25</c:v>
                </c:pt>
                <c:pt idx="5">
                  <c:v>114.75</c:v>
                </c:pt>
                <c:pt idx="6">
                  <c:v>114.75</c:v>
                </c:pt>
                <c:pt idx="7">
                  <c:v>115.0</c:v>
                </c:pt>
                <c:pt idx="8">
                  <c:v>114.5</c:v>
                </c:pt>
                <c:pt idx="9">
                  <c:v>114.25</c:v>
                </c:pt>
                <c:pt idx="10">
                  <c:v>114.75</c:v>
                </c:pt>
                <c:pt idx="11">
                  <c:v>114.5</c:v>
                </c:pt>
                <c:pt idx="12">
                  <c:v>114.5</c:v>
                </c:pt>
                <c:pt idx="13">
                  <c:v>115.0</c:v>
                </c:pt>
                <c:pt idx="14">
                  <c:v>115.25</c:v>
                </c:pt>
                <c:pt idx="15">
                  <c:v>115.25</c:v>
                </c:pt>
                <c:pt idx="16">
                  <c:v>115.5</c:v>
                </c:pt>
                <c:pt idx="17">
                  <c:v>115.0</c:v>
                </c:pt>
                <c:pt idx="18">
                  <c:v>114.5</c:v>
                </c:pt>
                <c:pt idx="19">
                  <c:v>113.25</c:v>
                </c:pt>
                <c:pt idx="20">
                  <c:v>114.0</c:v>
                </c:pt>
                <c:pt idx="21">
                  <c:v>114.0</c:v>
                </c:pt>
                <c:pt idx="22">
                  <c:v>114.0</c:v>
                </c:pt>
                <c:pt idx="23">
                  <c:v>112.75</c:v>
                </c:pt>
                <c:pt idx="24">
                  <c:v>111.5</c:v>
                </c:pt>
                <c:pt idx="25">
                  <c:v>110.5</c:v>
                </c:pt>
                <c:pt idx="26">
                  <c:v>108.0</c:v>
                </c:pt>
                <c:pt idx="27">
                  <c:v>105.0</c:v>
                </c:pt>
                <c:pt idx="28">
                  <c:v>105.0</c:v>
                </c:pt>
                <c:pt idx="29">
                  <c:v>105.0</c:v>
                </c:pt>
                <c:pt idx="30">
                  <c:v>105.0</c:v>
                </c:pt>
                <c:pt idx="31">
                  <c:v>105.0</c:v>
                </c:pt>
                <c:pt idx="32">
                  <c:v>105.0</c:v>
                </c:pt>
                <c:pt idx="33">
                  <c:v>105.0</c:v>
                </c:pt>
                <c:pt idx="34">
                  <c:v>105.0</c:v>
                </c:pt>
                <c:pt idx="35">
                  <c:v>105.0</c:v>
                </c:pt>
                <c:pt idx="36">
                  <c:v>105.0</c:v>
                </c:pt>
                <c:pt idx="37">
                  <c:v>105.0</c:v>
                </c:pt>
                <c:pt idx="38">
                  <c:v>105.0</c:v>
                </c:pt>
                <c:pt idx="39">
                  <c:v>103.0</c:v>
                </c:pt>
                <c:pt idx="40">
                  <c:v>103.0</c:v>
                </c:pt>
                <c:pt idx="41">
                  <c:v>103.0</c:v>
                </c:pt>
                <c:pt idx="42">
                  <c:v>103.0</c:v>
                </c:pt>
                <c:pt idx="43">
                  <c:v>103.0</c:v>
                </c:pt>
                <c:pt idx="44">
                  <c:v>103.0</c:v>
                </c:pt>
                <c:pt idx="45">
                  <c:v>103.0</c:v>
                </c:pt>
                <c:pt idx="46">
                  <c:v>101.5</c:v>
                </c:pt>
                <c:pt idx="47">
                  <c:v>101.5</c:v>
                </c:pt>
                <c:pt idx="48">
                  <c:v>101.5</c:v>
                </c:pt>
                <c:pt idx="49">
                  <c:v>101.5</c:v>
                </c:pt>
                <c:pt idx="50">
                  <c:v>106.0</c:v>
                </c:pt>
                <c:pt idx="51">
                  <c:v>106.0</c:v>
                </c:pt>
                <c:pt idx="52">
                  <c:v>106.0</c:v>
                </c:pt>
                <c:pt idx="53">
                  <c:v>106.0</c:v>
                </c:pt>
                <c:pt idx="54">
                  <c:v>106.0</c:v>
                </c:pt>
                <c:pt idx="55">
                  <c:v>105.5</c:v>
                </c:pt>
                <c:pt idx="56">
                  <c:v>105.5</c:v>
                </c:pt>
                <c:pt idx="57">
                  <c:v>105.5</c:v>
                </c:pt>
                <c:pt idx="58">
                  <c:v>105.5</c:v>
                </c:pt>
                <c:pt idx="59">
                  <c:v>105.5</c:v>
                </c:pt>
                <c:pt idx="60">
                  <c:v>106.0</c:v>
                </c:pt>
                <c:pt idx="61">
                  <c:v>106.0</c:v>
                </c:pt>
                <c:pt idx="62">
                  <c:v>106.0</c:v>
                </c:pt>
                <c:pt idx="63">
                  <c:v>106.0</c:v>
                </c:pt>
                <c:pt idx="64">
                  <c:v>105.5</c:v>
                </c:pt>
                <c:pt idx="65">
                  <c:v>106.5</c:v>
                </c:pt>
                <c:pt idx="66">
                  <c:v>105.5</c:v>
                </c:pt>
                <c:pt idx="67">
                  <c:v>107.0</c:v>
                </c:pt>
                <c:pt idx="68">
                  <c:v>107.0</c:v>
                </c:pt>
                <c:pt idx="69">
                  <c:v>107.0</c:v>
                </c:pt>
                <c:pt idx="70">
                  <c:v>107.0</c:v>
                </c:pt>
                <c:pt idx="71">
                  <c:v>107.0</c:v>
                </c:pt>
                <c:pt idx="72">
                  <c:v>107.0</c:v>
                </c:pt>
                <c:pt idx="73">
                  <c:v>107.0</c:v>
                </c:pt>
                <c:pt idx="74">
                  <c:v>106.75</c:v>
                </c:pt>
                <c:pt idx="75">
                  <c:v>106.0</c:v>
                </c:pt>
                <c:pt idx="76">
                  <c:v>106.0</c:v>
                </c:pt>
                <c:pt idx="77">
                  <c:v>106.0</c:v>
                </c:pt>
                <c:pt idx="78">
                  <c:v>106.0</c:v>
                </c:pt>
                <c:pt idx="79">
                  <c:v>106.0</c:v>
                </c:pt>
                <c:pt idx="80">
                  <c:v>105.5</c:v>
                </c:pt>
                <c:pt idx="81">
                  <c:v>105.0</c:v>
                </c:pt>
                <c:pt idx="82">
                  <c:v>105.0</c:v>
                </c:pt>
                <c:pt idx="83">
                  <c:v>106.0</c:v>
                </c:pt>
                <c:pt idx="84">
                  <c:v>106.0</c:v>
                </c:pt>
                <c:pt idx="85">
                  <c:v>106.0</c:v>
                </c:pt>
                <c:pt idx="86">
                  <c:v>106.0</c:v>
                </c:pt>
                <c:pt idx="87">
                  <c:v>106.0</c:v>
                </c:pt>
                <c:pt idx="88">
                  <c:v>106.0</c:v>
                </c:pt>
                <c:pt idx="89">
                  <c:v>106.0</c:v>
                </c:pt>
                <c:pt idx="90">
                  <c:v>106.5</c:v>
                </c:pt>
                <c:pt idx="91">
                  <c:v>106.5</c:v>
                </c:pt>
                <c:pt idx="92">
                  <c:v>106.5</c:v>
                </c:pt>
                <c:pt idx="93">
                  <c:v>106.5</c:v>
                </c:pt>
                <c:pt idx="94">
                  <c:v>106.5</c:v>
                </c:pt>
                <c:pt idx="95">
                  <c:v>105.75</c:v>
                </c:pt>
                <c:pt idx="96">
                  <c:v>105.75</c:v>
                </c:pt>
                <c:pt idx="97">
                  <c:v>105.5</c:v>
                </c:pt>
                <c:pt idx="98">
                  <c:v>105.5</c:v>
                </c:pt>
                <c:pt idx="99">
                  <c:v>105.5</c:v>
                </c:pt>
                <c:pt idx="100">
                  <c:v>105.5</c:v>
                </c:pt>
                <c:pt idx="101">
                  <c:v>105.5</c:v>
                </c:pt>
                <c:pt idx="102">
                  <c:v>105.5</c:v>
                </c:pt>
                <c:pt idx="103">
                  <c:v>105.5</c:v>
                </c:pt>
                <c:pt idx="104">
                  <c:v>106.5</c:v>
                </c:pt>
                <c:pt idx="105">
                  <c:v>106.0</c:v>
                </c:pt>
                <c:pt idx="106">
                  <c:v>106.0</c:v>
                </c:pt>
                <c:pt idx="107">
                  <c:v>106.0</c:v>
                </c:pt>
                <c:pt idx="108">
                  <c:v>106.0</c:v>
                </c:pt>
                <c:pt idx="109">
                  <c:v>106.0</c:v>
                </c:pt>
                <c:pt idx="110">
                  <c:v>106.0</c:v>
                </c:pt>
                <c:pt idx="111">
                  <c:v>106.0</c:v>
                </c:pt>
                <c:pt idx="112">
                  <c:v>106.0</c:v>
                </c:pt>
                <c:pt idx="113">
                  <c:v>106.0</c:v>
                </c:pt>
                <c:pt idx="114">
                  <c:v>106.0</c:v>
                </c:pt>
                <c:pt idx="115">
                  <c:v>106.0</c:v>
                </c:pt>
                <c:pt idx="116">
                  <c:v>106.0</c:v>
                </c:pt>
                <c:pt idx="117">
                  <c:v>106.0</c:v>
                </c:pt>
                <c:pt idx="118">
                  <c:v>106.0</c:v>
                </c:pt>
                <c:pt idx="119">
                  <c:v>106.0</c:v>
                </c:pt>
                <c:pt idx="120">
                  <c:v>106.0</c:v>
                </c:pt>
                <c:pt idx="121">
                  <c:v>106.0</c:v>
                </c:pt>
                <c:pt idx="122">
                  <c:v>105.5</c:v>
                </c:pt>
                <c:pt idx="123">
                  <c:v>105.5</c:v>
                </c:pt>
                <c:pt idx="124">
                  <c:v>105.5</c:v>
                </c:pt>
                <c:pt idx="125">
                  <c:v>105.5</c:v>
                </c:pt>
                <c:pt idx="126">
                  <c:v>105.5</c:v>
                </c:pt>
                <c:pt idx="127">
                  <c:v>105.75</c:v>
                </c:pt>
                <c:pt idx="128">
                  <c:v>106.25</c:v>
                </c:pt>
                <c:pt idx="129">
                  <c:v>106.0</c:v>
                </c:pt>
                <c:pt idx="130">
                  <c:v>106.0</c:v>
                </c:pt>
                <c:pt idx="131">
                  <c:v>106.0</c:v>
                </c:pt>
                <c:pt idx="132">
                  <c:v>106.5</c:v>
                </c:pt>
                <c:pt idx="133">
                  <c:v>106.5</c:v>
                </c:pt>
                <c:pt idx="134">
                  <c:v>106.5</c:v>
                </c:pt>
                <c:pt idx="135">
                  <c:v>107.0</c:v>
                </c:pt>
                <c:pt idx="136">
                  <c:v>107.0</c:v>
                </c:pt>
                <c:pt idx="137">
                  <c:v>107.0</c:v>
                </c:pt>
                <c:pt idx="138">
                  <c:v>107.0</c:v>
                </c:pt>
                <c:pt idx="139">
                  <c:v>107.0</c:v>
                </c:pt>
                <c:pt idx="140">
                  <c:v>107.0</c:v>
                </c:pt>
                <c:pt idx="141">
                  <c:v>107.0</c:v>
                </c:pt>
                <c:pt idx="142">
                  <c:v>107.5</c:v>
                </c:pt>
                <c:pt idx="143">
                  <c:v>107.5</c:v>
                </c:pt>
                <c:pt idx="144">
                  <c:v>107.5</c:v>
                </c:pt>
                <c:pt idx="145">
                  <c:v>108.0</c:v>
                </c:pt>
                <c:pt idx="146">
                  <c:v>108.0</c:v>
                </c:pt>
                <c:pt idx="147">
                  <c:v>108.25</c:v>
                </c:pt>
                <c:pt idx="148">
                  <c:v>108.25</c:v>
                </c:pt>
                <c:pt idx="149">
                  <c:v>108.25</c:v>
                </c:pt>
                <c:pt idx="150">
                  <c:v>108.25</c:v>
                </c:pt>
                <c:pt idx="151">
                  <c:v>108.25</c:v>
                </c:pt>
                <c:pt idx="152">
                  <c:v>108.25</c:v>
                </c:pt>
                <c:pt idx="153">
                  <c:v>108.25</c:v>
                </c:pt>
                <c:pt idx="154">
                  <c:v>109.0</c:v>
                </c:pt>
                <c:pt idx="155">
                  <c:v>109.0</c:v>
                </c:pt>
                <c:pt idx="156">
                  <c:v>109.0</c:v>
                </c:pt>
                <c:pt idx="157">
                  <c:v>109.5</c:v>
                </c:pt>
                <c:pt idx="158">
                  <c:v>109.5</c:v>
                </c:pt>
                <c:pt idx="159">
                  <c:v>110.25</c:v>
                </c:pt>
                <c:pt idx="160">
                  <c:v>110.5</c:v>
                </c:pt>
                <c:pt idx="161">
                  <c:v>110.5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'Home Rails Prices'!$I$2</c:f>
              <c:strCache>
                <c:ptCount val="1"/>
                <c:pt idx="0">
                  <c:v>Hull and Barnsley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Prices'!$I$3:$I$164</c:f>
              <c:numCache>
                <c:formatCode>0.00</c:formatCode>
                <c:ptCount val="162"/>
                <c:pt idx="0">
                  <c:v>58.0</c:v>
                </c:pt>
                <c:pt idx="1">
                  <c:v>58.0</c:v>
                </c:pt>
                <c:pt idx="2">
                  <c:v>58.0</c:v>
                </c:pt>
                <c:pt idx="3">
                  <c:v>58.25</c:v>
                </c:pt>
                <c:pt idx="4">
                  <c:v>58.25</c:v>
                </c:pt>
                <c:pt idx="5">
                  <c:v>58.5</c:v>
                </c:pt>
                <c:pt idx="6">
                  <c:v>58.75</c:v>
                </c:pt>
                <c:pt idx="7">
                  <c:v>59.25</c:v>
                </c:pt>
                <c:pt idx="8">
                  <c:v>59.0</c:v>
                </c:pt>
                <c:pt idx="9">
                  <c:v>58.5</c:v>
                </c:pt>
                <c:pt idx="10">
                  <c:v>58.5</c:v>
                </c:pt>
                <c:pt idx="11">
                  <c:v>58.5</c:v>
                </c:pt>
                <c:pt idx="12">
                  <c:v>58.75</c:v>
                </c:pt>
                <c:pt idx="13">
                  <c:v>59.0</c:v>
                </c:pt>
                <c:pt idx="14">
                  <c:v>59.0</c:v>
                </c:pt>
                <c:pt idx="15">
                  <c:v>59.25</c:v>
                </c:pt>
                <c:pt idx="16">
                  <c:v>59.5</c:v>
                </c:pt>
                <c:pt idx="17">
                  <c:v>59.5</c:v>
                </c:pt>
                <c:pt idx="18">
                  <c:v>59.5</c:v>
                </c:pt>
                <c:pt idx="19">
                  <c:v>58.5</c:v>
                </c:pt>
                <c:pt idx="20">
                  <c:v>58.25</c:v>
                </c:pt>
                <c:pt idx="21">
                  <c:v>58.25</c:v>
                </c:pt>
                <c:pt idx="22">
                  <c:v>58.25</c:v>
                </c:pt>
                <c:pt idx="23">
                  <c:v>56.75</c:v>
                </c:pt>
                <c:pt idx="24">
                  <c:v>56.0</c:v>
                </c:pt>
                <c:pt idx="25">
                  <c:v>54.0</c:v>
                </c:pt>
                <c:pt idx="26">
                  <c:v>50.0</c:v>
                </c:pt>
                <c:pt idx="54">
                  <c:v>50.5</c:v>
                </c:pt>
                <c:pt idx="55">
                  <c:v>50.5</c:v>
                </c:pt>
                <c:pt idx="56">
                  <c:v>50.5</c:v>
                </c:pt>
                <c:pt idx="57">
                  <c:v>50.5</c:v>
                </c:pt>
                <c:pt idx="58">
                  <c:v>50.5</c:v>
                </c:pt>
                <c:pt idx="59">
                  <c:v>50.5</c:v>
                </c:pt>
                <c:pt idx="60">
                  <c:v>50.5</c:v>
                </c:pt>
                <c:pt idx="61">
                  <c:v>50.5</c:v>
                </c:pt>
                <c:pt idx="62">
                  <c:v>50.5</c:v>
                </c:pt>
                <c:pt idx="63">
                  <c:v>51.0</c:v>
                </c:pt>
                <c:pt idx="64">
                  <c:v>51.0</c:v>
                </c:pt>
                <c:pt idx="65">
                  <c:v>51.0</c:v>
                </c:pt>
                <c:pt idx="66">
                  <c:v>51.0</c:v>
                </c:pt>
                <c:pt idx="67">
                  <c:v>51.0</c:v>
                </c:pt>
                <c:pt idx="68">
                  <c:v>51.0</c:v>
                </c:pt>
                <c:pt idx="69">
                  <c:v>51.0</c:v>
                </c:pt>
                <c:pt idx="70">
                  <c:v>51.0</c:v>
                </c:pt>
                <c:pt idx="71">
                  <c:v>51.0</c:v>
                </c:pt>
                <c:pt idx="72">
                  <c:v>52.0</c:v>
                </c:pt>
                <c:pt idx="73">
                  <c:v>52.0</c:v>
                </c:pt>
                <c:pt idx="74">
                  <c:v>52.0</c:v>
                </c:pt>
                <c:pt idx="75">
                  <c:v>51.0</c:v>
                </c:pt>
                <c:pt idx="76">
                  <c:v>51.0</c:v>
                </c:pt>
                <c:pt idx="77">
                  <c:v>51.0</c:v>
                </c:pt>
                <c:pt idx="78">
                  <c:v>51.0</c:v>
                </c:pt>
                <c:pt idx="79">
                  <c:v>51.0</c:v>
                </c:pt>
                <c:pt idx="80">
                  <c:v>51.0</c:v>
                </c:pt>
                <c:pt idx="81">
                  <c:v>51.0</c:v>
                </c:pt>
                <c:pt idx="82">
                  <c:v>50.0</c:v>
                </c:pt>
                <c:pt idx="83">
                  <c:v>50.0</c:v>
                </c:pt>
                <c:pt idx="84">
                  <c:v>50.0</c:v>
                </c:pt>
                <c:pt idx="85">
                  <c:v>50.0</c:v>
                </c:pt>
                <c:pt idx="86">
                  <c:v>50.0</c:v>
                </c:pt>
                <c:pt idx="87">
                  <c:v>50.0</c:v>
                </c:pt>
                <c:pt idx="88">
                  <c:v>50.0</c:v>
                </c:pt>
                <c:pt idx="89">
                  <c:v>50.0</c:v>
                </c:pt>
                <c:pt idx="90">
                  <c:v>50.0</c:v>
                </c:pt>
                <c:pt idx="91">
                  <c:v>50.0</c:v>
                </c:pt>
                <c:pt idx="92">
                  <c:v>50.0</c:v>
                </c:pt>
                <c:pt idx="93">
                  <c:v>50.0</c:v>
                </c:pt>
                <c:pt idx="94">
                  <c:v>50.0</c:v>
                </c:pt>
                <c:pt idx="95">
                  <c:v>50.0</c:v>
                </c:pt>
                <c:pt idx="96">
                  <c:v>50.0</c:v>
                </c:pt>
                <c:pt idx="97">
                  <c:v>50.0</c:v>
                </c:pt>
                <c:pt idx="98">
                  <c:v>50.0</c:v>
                </c:pt>
                <c:pt idx="99">
                  <c:v>50.0</c:v>
                </c:pt>
                <c:pt idx="100">
                  <c:v>50.0</c:v>
                </c:pt>
                <c:pt idx="101">
                  <c:v>50.0</c:v>
                </c:pt>
                <c:pt idx="102">
                  <c:v>50.0</c:v>
                </c:pt>
                <c:pt idx="103">
                  <c:v>50.0</c:v>
                </c:pt>
                <c:pt idx="104">
                  <c:v>51.0</c:v>
                </c:pt>
                <c:pt idx="105">
                  <c:v>51.0</c:v>
                </c:pt>
                <c:pt idx="106">
                  <c:v>51.0</c:v>
                </c:pt>
                <c:pt idx="107">
                  <c:v>50.0</c:v>
                </c:pt>
                <c:pt idx="108">
                  <c:v>51.0</c:v>
                </c:pt>
                <c:pt idx="109">
                  <c:v>52.0</c:v>
                </c:pt>
                <c:pt idx="110">
                  <c:v>53.0</c:v>
                </c:pt>
                <c:pt idx="111">
                  <c:v>54.0</c:v>
                </c:pt>
                <c:pt idx="112">
                  <c:v>55.0</c:v>
                </c:pt>
                <c:pt idx="113">
                  <c:v>54.0</c:v>
                </c:pt>
                <c:pt idx="114">
                  <c:v>54.0</c:v>
                </c:pt>
                <c:pt idx="115">
                  <c:v>53.5</c:v>
                </c:pt>
                <c:pt idx="116">
                  <c:v>54.5</c:v>
                </c:pt>
                <c:pt idx="117">
                  <c:v>54.5</c:v>
                </c:pt>
                <c:pt idx="118">
                  <c:v>54.5</c:v>
                </c:pt>
                <c:pt idx="119">
                  <c:v>53.0</c:v>
                </c:pt>
                <c:pt idx="120">
                  <c:v>53.0</c:v>
                </c:pt>
                <c:pt idx="121">
                  <c:v>53.0</c:v>
                </c:pt>
                <c:pt idx="122">
                  <c:v>53.0</c:v>
                </c:pt>
                <c:pt idx="123">
                  <c:v>53.0</c:v>
                </c:pt>
                <c:pt idx="124">
                  <c:v>53.0</c:v>
                </c:pt>
                <c:pt idx="125">
                  <c:v>53.0</c:v>
                </c:pt>
                <c:pt idx="126">
                  <c:v>53.0</c:v>
                </c:pt>
                <c:pt idx="127">
                  <c:v>53.0</c:v>
                </c:pt>
                <c:pt idx="128">
                  <c:v>53.0</c:v>
                </c:pt>
                <c:pt idx="129">
                  <c:v>53.0</c:v>
                </c:pt>
                <c:pt idx="130">
                  <c:v>53.0</c:v>
                </c:pt>
                <c:pt idx="131">
                  <c:v>53.0</c:v>
                </c:pt>
                <c:pt idx="132">
                  <c:v>53.0</c:v>
                </c:pt>
                <c:pt idx="133">
                  <c:v>53.0</c:v>
                </c:pt>
                <c:pt idx="134">
                  <c:v>53.0</c:v>
                </c:pt>
                <c:pt idx="135">
                  <c:v>53.0</c:v>
                </c:pt>
                <c:pt idx="136">
                  <c:v>53.0</c:v>
                </c:pt>
                <c:pt idx="137">
                  <c:v>53.0</c:v>
                </c:pt>
                <c:pt idx="138">
                  <c:v>53.0</c:v>
                </c:pt>
                <c:pt idx="139">
                  <c:v>54.5</c:v>
                </c:pt>
                <c:pt idx="140">
                  <c:v>54.5</c:v>
                </c:pt>
                <c:pt idx="141">
                  <c:v>54.5</c:v>
                </c:pt>
                <c:pt idx="142">
                  <c:v>54.5</c:v>
                </c:pt>
                <c:pt idx="143">
                  <c:v>54.5</c:v>
                </c:pt>
                <c:pt idx="144">
                  <c:v>54.5</c:v>
                </c:pt>
                <c:pt idx="145">
                  <c:v>54.5</c:v>
                </c:pt>
                <c:pt idx="146">
                  <c:v>54.5</c:v>
                </c:pt>
                <c:pt idx="147">
                  <c:v>54.5</c:v>
                </c:pt>
                <c:pt idx="148">
                  <c:v>54.5</c:v>
                </c:pt>
                <c:pt idx="149">
                  <c:v>54.5</c:v>
                </c:pt>
                <c:pt idx="150">
                  <c:v>54.5</c:v>
                </c:pt>
                <c:pt idx="151">
                  <c:v>54.5</c:v>
                </c:pt>
                <c:pt idx="152">
                  <c:v>54.5</c:v>
                </c:pt>
                <c:pt idx="153">
                  <c:v>54.5</c:v>
                </c:pt>
                <c:pt idx="154">
                  <c:v>54.5</c:v>
                </c:pt>
                <c:pt idx="155">
                  <c:v>54.5</c:v>
                </c:pt>
                <c:pt idx="156">
                  <c:v>54.5</c:v>
                </c:pt>
                <c:pt idx="157">
                  <c:v>54.5</c:v>
                </c:pt>
                <c:pt idx="158">
                  <c:v>54.0</c:v>
                </c:pt>
                <c:pt idx="159">
                  <c:v>54.0</c:v>
                </c:pt>
                <c:pt idx="160">
                  <c:v>54.0</c:v>
                </c:pt>
                <c:pt idx="161">
                  <c:v>54.0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'Home Rails Prices'!$J$2</c:f>
              <c:strCache>
                <c:ptCount val="1"/>
                <c:pt idx="0">
                  <c:v>Lancashire and Yorkshire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Prices'!$J$3:$J$164</c:f>
              <c:numCache>
                <c:formatCode>0.00</c:formatCode>
                <c:ptCount val="162"/>
                <c:pt idx="0">
                  <c:v>80.5</c:v>
                </c:pt>
                <c:pt idx="1">
                  <c:v>80.0</c:v>
                </c:pt>
                <c:pt idx="2">
                  <c:v>80.5</c:v>
                </c:pt>
                <c:pt idx="3">
                  <c:v>80.5</c:v>
                </c:pt>
                <c:pt idx="4">
                  <c:v>80.5</c:v>
                </c:pt>
                <c:pt idx="5">
                  <c:v>81.0</c:v>
                </c:pt>
                <c:pt idx="6">
                  <c:v>81.0</c:v>
                </c:pt>
                <c:pt idx="7">
                  <c:v>81.0</c:v>
                </c:pt>
                <c:pt idx="8">
                  <c:v>81.0</c:v>
                </c:pt>
                <c:pt idx="9">
                  <c:v>81.0</c:v>
                </c:pt>
                <c:pt idx="10">
                  <c:v>81.0</c:v>
                </c:pt>
                <c:pt idx="11">
                  <c:v>81.0</c:v>
                </c:pt>
                <c:pt idx="12">
                  <c:v>81.0</c:v>
                </c:pt>
                <c:pt idx="13">
                  <c:v>81.5</c:v>
                </c:pt>
                <c:pt idx="14">
                  <c:v>81.5</c:v>
                </c:pt>
                <c:pt idx="15">
                  <c:v>81.0</c:v>
                </c:pt>
                <c:pt idx="16">
                  <c:v>81.0</c:v>
                </c:pt>
                <c:pt idx="17">
                  <c:v>80.5</c:v>
                </c:pt>
                <c:pt idx="18">
                  <c:v>80.5</c:v>
                </c:pt>
                <c:pt idx="19">
                  <c:v>80.0</c:v>
                </c:pt>
                <c:pt idx="20">
                  <c:v>80.75</c:v>
                </c:pt>
                <c:pt idx="21">
                  <c:v>80.75</c:v>
                </c:pt>
                <c:pt idx="22">
                  <c:v>80.75</c:v>
                </c:pt>
                <c:pt idx="23">
                  <c:v>79.5</c:v>
                </c:pt>
                <c:pt idx="24">
                  <c:v>79.0</c:v>
                </c:pt>
                <c:pt idx="25">
                  <c:v>77.0</c:v>
                </c:pt>
                <c:pt idx="26">
                  <c:v>74.5</c:v>
                </c:pt>
                <c:pt idx="52">
                  <c:v>73.5</c:v>
                </c:pt>
                <c:pt idx="53">
                  <c:v>73.5</c:v>
                </c:pt>
                <c:pt idx="54">
                  <c:v>73.5</c:v>
                </c:pt>
                <c:pt idx="55">
                  <c:v>73.5</c:v>
                </c:pt>
                <c:pt idx="56">
                  <c:v>73.5</c:v>
                </c:pt>
                <c:pt idx="57">
                  <c:v>73.5</c:v>
                </c:pt>
                <c:pt idx="58">
                  <c:v>73.5</c:v>
                </c:pt>
                <c:pt idx="59">
                  <c:v>73.5</c:v>
                </c:pt>
                <c:pt idx="60">
                  <c:v>73.5</c:v>
                </c:pt>
                <c:pt idx="61">
                  <c:v>73.5</c:v>
                </c:pt>
                <c:pt idx="62">
                  <c:v>73.5</c:v>
                </c:pt>
                <c:pt idx="63">
                  <c:v>74.0</c:v>
                </c:pt>
                <c:pt idx="64">
                  <c:v>74.0</c:v>
                </c:pt>
                <c:pt idx="65">
                  <c:v>74.5</c:v>
                </c:pt>
                <c:pt idx="66">
                  <c:v>74.5</c:v>
                </c:pt>
                <c:pt idx="67">
                  <c:v>74.5</c:v>
                </c:pt>
                <c:pt idx="68">
                  <c:v>74.5</c:v>
                </c:pt>
                <c:pt idx="69">
                  <c:v>74.5</c:v>
                </c:pt>
                <c:pt idx="70">
                  <c:v>74.5</c:v>
                </c:pt>
                <c:pt idx="71">
                  <c:v>74.5</c:v>
                </c:pt>
                <c:pt idx="72">
                  <c:v>74.5</c:v>
                </c:pt>
                <c:pt idx="73">
                  <c:v>74.5</c:v>
                </c:pt>
                <c:pt idx="74">
                  <c:v>74.5</c:v>
                </c:pt>
                <c:pt idx="75">
                  <c:v>73.5</c:v>
                </c:pt>
                <c:pt idx="76">
                  <c:v>73.5</c:v>
                </c:pt>
                <c:pt idx="77">
                  <c:v>73.0</c:v>
                </c:pt>
                <c:pt idx="78">
                  <c:v>73.0</c:v>
                </c:pt>
                <c:pt idx="79">
                  <c:v>73.0</c:v>
                </c:pt>
                <c:pt idx="80">
                  <c:v>73.0</c:v>
                </c:pt>
                <c:pt idx="81">
                  <c:v>73.0</c:v>
                </c:pt>
                <c:pt idx="82">
                  <c:v>73.0</c:v>
                </c:pt>
                <c:pt idx="83">
                  <c:v>72.5</c:v>
                </c:pt>
                <c:pt idx="84">
                  <c:v>72.5</c:v>
                </c:pt>
                <c:pt idx="85">
                  <c:v>72.5</c:v>
                </c:pt>
                <c:pt idx="86">
                  <c:v>72.5</c:v>
                </c:pt>
                <c:pt idx="87">
                  <c:v>72.5</c:v>
                </c:pt>
                <c:pt idx="88">
                  <c:v>72.5</c:v>
                </c:pt>
                <c:pt idx="89">
                  <c:v>72.5</c:v>
                </c:pt>
                <c:pt idx="90">
                  <c:v>72.5</c:v>
                </c:pt>
                <c:pt idx="91">
                  <c:v>73.0</c:v>
                </c:pt>
                <c:pt idx="92">
                  <c:v>73.0</c:v>
                </c:pt>
                <c:pt idx="93">
                  <c:v>73.0</c:v>
                </c:pt>
                <c:pt idx="94">
                  <c:v>73.0</c:v>
                </c:pt>
                <c:pt idx="95">
                  <c:v>72.5</c:v>
                </c:pt>
                <c:pt idx="96">
                  <c:v>72.5</c:v>
                </c:pt>
                <c:pt idx="97">
                  <c:v>72.5</c:v>
                </c:pt>
                <c:pt idx="98">
                  <c:v>72.5</c:v>
                </c:pt>
                <c:pt idx="99">
                  <c:v>72.5</c:v>
                </c:pt>
                <c:pt idx="100">
                  <c:v>72.5</c:v>
                </c:pt>
                <c:pt idx="101">
                  <c:v>72.5</c:v>
                </c:pt>
                <c:pt idx="102">
                  <c:v>72.5</c:v>
                </c:pt>
                <c:pt idx="103">
                  <c:v>72.5</c:v>
                </c:pt>
                <c:pt idx="104">
                  <c:v>73.0</c:v>
                </c:pt>
                <c:pt idx="105">
                  <c:v>73.0</c:v>
                </c:pt>
                <c:pt idx="106">
                  <c:v>73.0</c:v>
                </c:pt>
                <c:pt idx="107">
                  <c:v>73.0</c:v>
                </c:pt>
                <c:pt idx="108">
                  <c:v>73.0</c:v>
                </c:pt>
                <c:pt idx="109">
                  <c:v>73.0</c:v>
                </c:pt>
                <c:pt idx="110">
                  <c:v>73.0</c:v>
                </c:pt>
                <c:pt idx="111">
                  <c:v>73.0</c:v>
                </c:pt>
                <c:pt idx="112">
                  <c:v>73.0</c:v>
                </c:pt>
                <c:pt idx="113">
                  <c:v>73.0</c:v>
                </c:pt>
                <c:pt idx="114">
                  <c:v>73.0</c:v>
                </c:pt>
                <c:pt idx="115">
                  <c:v>73.0</c:v>
                </c:pt>
                <c:pt idx="116">
                  <c:v>73.0</c:v>
                </c:pt>
                <c:pt idx="117">
                  <c:v>73.0</c:v>
                </c:pt>
                <c:pt idx="118">
                  <c:v>73.0</c:v>
                </c:pt>
                <c:pt idx="119">
                  <c:v>73.0</c:v>
                </c:pt>
                <c:pt idx="120">
                  <c:v>73.0</c:v>
                </c:pt>
                <c:pt idx="121">
                  <c:v>73.0</c:v>
                </c:pt>
                <c:pt idx="122">
                  <c:v>73.0</c:v>
                </c:pt>
                <c:pt idx="123">
                  <c:v>73.0</c:v>
                </c:pt>
                <c:pt idx="124">
                  <c:v>73.0</c:v>
                </c:pt>
                <c:pt idx="125">
                  <c:v>73.0</c:v>
                </c:pt>
                <c:pt idx="126">
                  <c:v>73.0</c:v>
                </c:pt>
                <c:pt idx="127">
                  <c:v>73.0</c:v>
                </c:pt>
                <c:pt idx="128">
                  <c:v>73.0</c:v>
                </c:pt>
                <c:pt idx="129">
                  <c:v>74.0</c:v>
                </c:pt>
                <c:pt idx="130">
                  <c:v>74.0</c:v>
                </c:pt>
                <c:pt idx="131">
                  <c:v>74.0</c:v>
                </c:pt>
                <c:pt idx="132">
                  <c:v>74.0</c:v>
                </c:pt>
                <c:pt idx="133">
                  <c:v>74.5</c:v>
                </c:pt>
                <c:pt idx="134">
                  <c:v>75.0</c:v>
                </c:pt>
                <c:pt idx="135">
                  <c:v>75.5</c:v>
                </c:pt>
                <c:pt idx="136">
                  <c:v>75.5</c:v>
                </c:pt>
                <c:pt idx="137">
                  <c:v>75.5</c:v>
                </c:pt>
                <c:pt idx="138">
                  <c:v>75.5</c:v>
                </c:pt>
                <c:pt idx="139">
                  <c:v>75.5</c:v>
                </c:pt>
                <c:pt idx="140">
                  <c:v>75.5</c:v>
                </c:pt>
                <c:pt idx="141">
                  <c:v>75.5</c:v>
                </c:pt>
                <c:pt idx="142">
                  <c:v>76.0</c:v>
                </c:pt>
                <c:pt idx="143">
                  <c:v>76.5</c:v>
                </c:pt>
                <c:pt idx="144">
                  <c:v>76.5</c:v>
                </c:pt>
                <c:pt idx="145">
                  <c:v>76.5</c:v>
                </c:pt>
                <c:pt idx="146">
                  <c:v>77.0</c:v>
                </c:pt>
                <c:pt idx="147">
                  <c:v>78.0</c:v>
                </c:pt>
                <c:pt idx="148">
                  <c:v>78.0</c:v>
                </c:pt>
                <c:pt idx="149">
                  <c:v>78.0</c:v>
                </c:pt>
                <c:pt idx="150">
                  <c:v>78.0</c:v>
                </c:pt>
                <c:pt idx="151">
                  <c:v>78.0</c:v>
                </c:pt>
                <c:pt idx="152">
                  <c:v>77.25</c:v>
                </c:pt>
                <c:pt idx="153">
                  <c:v>77.25</c:v>
                </c:pt>
                <c:pt idx="154">
                  <c:v>77.5</c:v>
                </c:pt>
                <c:pt idx="155">
                  <c:v>77.5</c:v>
                </c:pt>
                <c:pt idx="156">
                  <c:v>77.5</c:v>
                </c:pt>
                <c:pt idx="157">
                  <c:v>77.5</c:v>
                </c:pt>
                <c:pt idx="158">
                  <c:v>77.5</c:v>
                </c:pt>
                <c:pt idx="159">
                  <c:v>77.5</c:v>
                </c:pt>
                <c:pt idx="160">
                  <c:v>77.5</c:v>
                </c:pt>
                <c:pt idx="161">
                  <c:v>77.0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'Home Rails Prices'!$K$2</c:f>
              <c:strCache>
                <c:ptCount val="1"/>
                <c:pt idx="0">
                  <c:v>London, Brighton and South Coast Deferred</c:v>
                </c:pt>
              </c:strCache>
            </c:strRef>
          </c:tx>
          <c:spPr>
            <a:ln w="50800">
              <a:prstDash val="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Prices'!$K$3:$K$164</c:f>
              <c:numCache>
                <c:formatCode>0.00</c:formatCode>
                <c:ptCount val="162"/>
                <c:pt idx="0">
                  <c:v>82.75</c:v>
                </c:pt>
                <c:pt idx="1">
                  <c:v>82.25</c:v>
                </c:pt>
                <c:pt idx="2">
                  <c:v>82.25</c:v>
                </c:pt>
                <c:pt idx="3">
                  <c:v>82.25</c:v>
                </c:pt>
                <c:pt idx="4">
                  <c:v>83.75</c:v>
                </c:pt>
                <c:pt idx="5">
                  <c:v>84.5</c:v>
                </c:pt>
                <c:pt idx="6">
                  <c:v>84.75</c:v>
                </c:pt>
                <c:pt idx="7">
                  <c:v>84.75</c:v>
                </c:pt>
                <c:pt idx="8">
                  <c:v>84.25</c:v>
                </c:pt>
                <c:pt idx="9">
                  <c:v>83.5</c:v>
                </c:pt>
                <c:pt idx="10">
                  <c:v>83.5</c:v>
                </c:pt>
                <c:pt idx="11">
                  <c:v>83.25</c:v>
                </c:pt>
                <c:pt idx="12">
                  <c:v>83.25</c:v>
                </c:pt>
                <c:pt idx="13">
                  <c:v>83.75</c:v>
                </c:pt>
                <c:pt idx="14">
                  <c:v>82.75</c:v>
                </c:pt>
                <c:pt idx="15">
                  <c:v>83.0</c:v>
                </c:pt>
                <c:pt idx="16">
                  <c:v>83.0</c:v>
                </c:pt>
                <c:pt idx="17">
                  <c:v>83.0</c:v>
                </c:pt>
                <c:pt idx="18">
                  <c:v>82.25</c:v>
                </c:pt>
                <c:pt idx="19">
                  <c:v>81.25</c:v>
                </c:pt>
                <c:pt idx="20">
                  <c:v>80.75</c:v>
                </c:pt>
                <c:pt idx="21">
                  <c:v>80.75</c:v>
                </c:pt>
                <c:pt idx="22">
                  <c:v>80.75</c:v>
                </c:pt>
                <c:pt idx="23">
                  <c:v>77.0</c:v>
                </c:pt>
                <c:pt idx="24">
                  <c:v>74.75</c:v>
                </c:pt>
                <c:pt idx="25">
                  <c:v>74.0</c:v>
                </c:pt>
                <c:pt idx="26">
                  <c:v>71.5</c:v>
                </c:pt>
                <c:pt idx="50">
                  <c:v>72.0</c:v>
                </c:pt>
                <c:pt idx="51">
                  <c:v>72.0</c:v>
                </c:pt>
                <c:pt idx="52">
                  <c:v>72.0</c:v>
                </c:pt>
                <c:pt idx="53">
                  <c:v>72.0</c:v>
                </c:pt>
                <c:pt idx="54">
                  <c:v>72.0</c:v>
                </c:pt>
                <c:pt idx="55">
                  <c:v>72.0</c:v>
                </c:pt>
                <c:pt idx="56">
                  <c:v>72.0</c:v>
                </c:pt>
                <c:pt idx="57">
                  <c:v>72.0</c:v>
                </c:pt>
                <c:pt idx="58">
                  <c:v>72.5</c:v>
                </c:pt>
                <c:pt idx="59">
                  <c:v>72.5</c:v>
                </c:pt>
                <c:pt idx="60">
                  <c:v>71.5</c:v>
                </c:pt>
                <c:pt idx="61">
                  <c:v>71.5</c:v>
                </c:pt>
                <c:pt idx="62">
                  <c:v>71.5</c:v>
                </c:pt>
                <c:pt idx="63">
                  <c:v>71.0</c:v>
                </c:pt>
                <c:pt idx="64">
                  <c:v>70.5</c:v>
                </c:pt>
                <c:pt idx="65">
                  <c:v>71.0</c:v>
                </c:pt>
                <c:pt idx="66">
                  <c:v>71.0</c:v>
                </c:pt>
                <c:pt idx="67">
                  <c:v>70.5</c:v>
                </c:pt>
                <c:pt idx="68">
                  <c:v>71.0</c:v>
                </c:pt>
                <c:pt idx="69">
                  <c:v>71.0</c:v>
                </c:pt>
                <c:pt idx="70">
                  <c:v>71.0</c:v>
                </c:pt>
                <c:pt idx="71">
                  <c:v>71.0</c:v>
                </c:pt>
                <c:pt idx="72">
                  <c:v>71.0</c:v>
                </c:pt>
                <c:pt idx="73">
                  <c:v>71.0</c:v>
                </c:pt>
                <c:pt idx="74">
                  <c:v>70.5</c:v>
                </c:pt>
                <c:pt idx="75">
                  <c:v>70.5</c:v>
                </c:pt>
                <c:pt idx="76">
                  <c:v>70.0</c:v>
                </c:pt>
                <c:pt idx="77">
                  <c:v>70.0</c:v>
                </c:pt>
                <c:pt idx="78">
                  <c:v>70.0</c:v>
                </c:pt>
                <c:pt idx="79">
                  <c:v>70.0</c:v>
                </c:pt>
                <c:pt idx="80">
                  <c:v>70.0</c:v>
                </c:pt>
                <c:pt idx="81">
                  <c:v>69.0</c:v>
                </c:pt>
                <c:pt idx="82">
                  <c:v>68.0</c:v>
                </c:pt>
                <c:pt idx="83">
                  <c:v>68.0</c:v>
                </c:pt>
                <c:pt idx="84">
                  <c:v>68.5</c:v>
                </c:pt>
                <c:pt idx="85">
                  <c:v>68.0</c:v>
                </c:pt>
                <c:pt idx="86">
                  <c:v>68.0</c:v>
                </c:pt>
                <c:pt idx="87">
                  <c:v>68.0</c:v>
                </c:pt>
                <c:pt idx="88">
                  <c:v>67.5</c:v>
                </c:pt>
                <c:pt idx="89">
                  <c:v>67.5</c:v>
                </c:pt>
                <c:pt idx="90">
                  <c:v>67.5</c:v>
                </c:pt>
                <c:pt idx="91">
                  <c:v>67.5</c:v>
                </c:pt>
                <c:pt idx="92">
                  <c:v>67.5</c:v>
                </c:pt>
                <c:pt idx="93">
                  <c:v>67.5</c:v>
                </c:pt>
                <c:pt idx="94">
                  <c:v>67.5</c:v>
                </c:pt>
                <c:pt idx="95">
                  <c:v>66.5</c:v>
                </c:pt>
                <c:pt idx="96">
                  <c:v>66.5</c:v>
                </c:pt>
                <c:pt idx="97">
                  <c:v>66.0</c:v>
                </c:pt>
                <c:pt idx="98">
                  <c:v>65.0</c:v>
                </c:pt>
                <c:pt idx="99">
                  <c:v>65.0</c:v>
                </c:pt>
                <c:pt idx="100">
                  <c:v>65.0</c:v>
                </c:pt>
                <c:pt idx="101">
                  <c:v>65.0</c:v>
                </c:pt>
                <c:pt idx="102">
                  <c:v>65.0</c:v>
                </c:pt>
                <c:pt idx="103">
                  <c:v>65.0</c:v>
                </c:pt>
                <c:pt idx="104">
                  <c:v>66.0</c:v>
                </c:pt>
                <c:pt idx="105">
                  <c:v>66.0</c:v>
                </c:pt>
                <c:pt idx="106">
                  <c:v>66.0</c:v>
                </c:pt>
                <c:pt idx="107">
                  <c:v>66.0</c:v>
                </c:pt>
                <c:pt idx="108">
                  <c:v>66.0</c:v>
                </c:pt>
                <c:pt idx="109">
                  <c:v>66.0</c:v>
                </c:pt>
                <c:pt idx="110">
                  <c:v>66.0</c:v>
                </c:pt>
                <c:pt idx="111">
                  <c:v>66.0</c:v>
                </c:pt>
                <c:pt idx="112">
                  <c:v>66.0</c:v>
                </c:pt>
                <c:pt idx="113">
                  <c:v>67.0</c:v>
                </c:pt>
                <c:pt idx="114">
                  <c:v>67.0</c:v>
                </c:pt>
                <c:pt idx="115">
                  <c:v>67.0</c:v>
                </c:pt>
                <c:pt idx="116">
                  <c:v>66.5</c:v>
                </c:pt>
                <c:pt idx="117">
                  <c:v>66.5</c:v>
                </c:pt>
                <c:pt idx="118">
                  <c:v>66.5</c:v>
                </c:pt>
                <c:pt idx="119">
                  <c:v>66.5</c:v>
                </c:pt>
                <c:pt idx="120">
                  <c:v>66.0</c:v>
                </c:pt>
                <c:pt idx="121">
                  <c:v>66.0</c:v>
                </c:pt>
                <c:pt idx="122">
                  <c:v>66.0</c:v>
                </c:pt>
                <c:pt idx="123">
                  <c:v>66.0</c:v>
                </c:pt>
                <c:pt idx="124">
                  <c:v>66.0</c:v>
                </c:pt>
                <c:pt idx="125">
                  <c:v>66.0</c:v>
                </c:pt>
                <c:pt idx="126">
                  <c:v>66.0</c:v>
                </c:pt>
                <c:pt idx="127">
                  <c:v>66.0</c:v>
                </c:pt>
                <c:pt idx="128">
                  <c:v>66.0</c:v>
                </c:pt>
                <c:pt idx="129">
                  <c:v>66.5</c:v>
                </c:pt>
                <c:pt idx="130">
                  <c:v>66.5</c:v>
                </c:pt>
                <c:pt idx="131">
                  <c:v>66.0</c:v>
                </c:pt>
                <c:pt idx="132">
                  <c:v>66.0</c:v>
                </c:pt>
                <c:pt idx="133">
                  <c:v>67.0</c:v>
                </c:pt>
                <c:pt idx="134">
                  <c:v>67.0</c:v>
                </c:pt>
                <c:pt idx="135">
                  <c:v>67.0</c:v>
                </c:pt>
                <c:pt idx="136">
                  <c:v>67.0</c:v>
                </c:pt>
                <c:pt idx="137">
                  <c:v>67.0</c:v>
                </c:pt>
                <c:pt idx="138">
                  <c:v>67.0</c:v>
                </c:pt>
                <c:pt idx="139">
                  <c:v>67.0</c:v>
                </c:pt>
                <c:pt idx="140">
                  <c:v>67.0</c:v>
                </c:pt>
                <c:pt idx="141">
                  <c:v>67.0</c:v>
                </c:pt>
                <c:pt idx="142">
                  <c:v>67.0</c:v>
                </c:pt>
                <c:pt idx="143">
                  <c:v>68.5</c:v>
                </c:pt>
                <c:pt idx="144">
                  <c:v>68.5</c:v>
                </c:pt>
                <c:pt idx="145">
                  <c:v>68.5</c:v>
                </c:pt>
                <c:pt idx="146">
                  <c:v>68.5</c:v>
                </c:pt>
                <c:pt idx="147">
                  <c:v>69.5</c:v>
                </c:pt>
                <c:pt idx="148">
                  <c:v>69.5</c:v>
                </c:pt>
                <c:pt idx="149">
                  <c:v>69.5</c:v>
                </c:pt>
                <c:pt idx="150">
                  <c:v>70.0</c:v>
                </c:pt>
                <c:pt idx="151">
                  <c:v>70.0</c:v>
                </c:pt>
                <c:pt idx="152">
                  <c:v>70.0</c:v>
                </c:pt>
                <c:pt idx="153">
                  <c:v>70.0</c:v>
                </c:pt>
                <c:pt idx="154">
                  <c:v>70.0</c:v>
                </c:pt>
                <c:pt idx="155">
                  <c:v>70.0</c:v>
                </c:pt>
                <c:pt idx="156">
                  <c:v>70.0</c:v>
                </c:pt>
                <c:pt idx="157">
                  <c:v>70.0</c:v>
                </c:pt>
                <c:pt idx="158">
                  <c:v>70.0</c:v>
                </c:pt>
                <c:pt idx="159">
                  <c:v>70.0</c:v>
                </c:pt>
                <c:pt idx="160">
                  <c:v>70.0</c:v>
                </c:pt>
                <c:pt idx="161">
                  <c:v>70.0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'Home Rails Prices'!$L$2</c:f>
              <c:strCache>
                <c:ptCount val="1"/>
                <c:pt idx="0">
                  <c:v>London Chatham and Dover Ordinary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Prices'!$L$3:$L$164</c:f>
              <c:numCache>
                <c:formatCode>0.00</c:formatCode>
                <c:ptCount val="162"/>
                <c:pt idx="0">
                  <c:v>14.25</c:v>
                </c:pt>
                <c:pt idx="1">
                  <c:v>14.25</c:v>
                </c:pt>
                <c:pt idx="2">
                  <c:v>14.25</c:v>
                </c:pt>
                <c:pt idx="3">
                  <c:v>14.25</c:v>
                </c:pt>
                <c:pt idx="4">
                  <c:v>14.25</c:v>
                </c:pt>
                <c:pt idx="5">
                  <c:v>14.25</c:v>
                </c:pt>
                <c:pt idx="6">
                  <c:v>14.25</c:v>
                </c:pt>
                <c:pt idx="7">
                  <c:v>14.25</c:v>
                </c:pt>
                <c:pt idx="8">
                  <c:v>14.25</c:v>
                </c:pt>
                <c:pt idx="9">
                  <c:v>14.25</c:v>
                </c:pt>
                <c:pt idx="10">
                  <c:v>14.25</c:v>
                </c:pt>
                <c:pt idx="11">
                  <c:v>14.25</c:v>
                </c:pt>
                <c:pt idx="12">
                  <c:v>14.25</c:v>
                </c:pt>
                <c:pt idx="13">
                  <c:v>14.25</c:v>
                </c:pt>
                <c:pt idx="14">
                  <c:v>14.25</c:v>
                </c:pt>
                <c:pt idx="15">
                  <c:v>14.25</c:v>
                </c:pt>
                <c:pt idx="16">
                  <c:v>14.25</c:v>
                </c:pt>
                <c:pt idx="17">
                  <c:v>14.25</c:v>
                </c:pt>
                <c:pt idx="18">
                  <c:v>13.25</c:v>
                </c:pt>
                <c:pt idx="19">
                  <c:v>12.75</c:v>
                </c:pt>
                <c:pt idx="20">
                  <c:v>13.0</c:v>
                </c:pt>
                <c:pt idx="21">
                  <c:v>13.0</c:v>
                </c:pt>
                <c:pt idx="22">
                  <c:v>13.0</c:v>
                </c:pt>
                <c:pt idx="23">
                  <c:v>11.875</c:v>
                </c:pt>
                <c:pt idx="24">
                  <c:v>11.5</c:v>
                </c:pt>
                <c:pt idx="25">
                  <c:v>11.25</c:v>
                </c:pt>
                <c:pt idx="26">
                  <c:v>10.5</c:v>
                </c:pt>
                <c:pt idx="27">
                  <c:v>10.0</c:v>
                </c:pt>
                <c:pt idx="28">
                  <c:v>10.0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  <c:pt idx="40">
                  <c:v>10.0</c:v>
                </c:pt>
                <c:pt idx="41">
                  <c:v>10.0</c:v>
                </c:pt>
                <c:pt idx="42">
                  <c:v>10.0</c:v>
                </c:pt>
                <c:pt idx="43">
                  <c:v>10.0</c:v>
                </c:pt>
                <c:pt idx="44">
                  <c:v>10.0</c:v>
                </c:pt>
                <c:pt idx="45">
                  <c:v>10.0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49">
                  <c:v>10.0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10.75</c:v>
                </c:pt>
                <c:pt idx="66">
                  <c:v>10.75</c:v>
                </c:pt>
                <c:pt idx="67">
                  <c:v>10.75</c:v>
                </c:pt>
                <c:pt idx="68">
                  <c:v>10.75</c:v>
                </c:pt>
                <c:pt idx="69">
                  <c:v>10.75</c:v>
                </c:pt>
                <c:pt idx="70">
                  <c:v>10.75</c:v>
                </c:pt>
                <c:pt idx="71">
                  <c:v>10.75</c:v>
                </c:pt>
                <c:pt idx="72">
                  <c:v>10.75</c:v>
                </c:pt>
                <c:pt idx="73">
                  <c:v>10.75</c:v>
                </c:pt>
                <c:pt idx="74">
                  <c:v>10.5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10.75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10.0</c:v>
                </c:pt>
                <c:pt idx="85">
                  <c:v>10.0</c:v>
                </c:pt>
                <c:pt idx="86">
                  <c:v>10.0</c:v>
                </c:pt>
                <c:pt idx="87">
                  <c:v>10.0</c:v>
                </c:pt>
                <c:pt idx="88">
                  <c:v>10.0</c:v>
                </c:pt>
                <c:pt idx="89">
                  <c:v>10.0</c:v>
                </c:pt>
                <c:pt idx="90">
                  <c:v>10.0</c:v>
                </c:pt>
                <c:pt idx="91">
                  <c:v>9.25</c:v>
                </c:pt>
                <c:pt idx="92">
                  <c:v>9.75</c:v>
                </c:pt>
                <c:pt idx="93">
                  <c:v>9.75</c:v>
                </c:pt>
                <c:pt idx="94">
                  <c:v>9.75</c:v>
                </c:pt>
                <c:pt idx="95">
                  <c:v>9.75</c:v>
                </c:pt>
                <c:pt idx="96">
                  <c:v>9.75</c:v>
                </c:pt>
                <c:pt idx="97">
                  <c:v>9.75</c:v>
                </c:pt>
                <c:pt idx="98">
                  <c:v>9.75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9.75</c:v>
                </c:pt>
                <c:pt idx="107">
                  <c:v>9.75</c:v>
                </c:pt>
                <c:pt idx="108">
                  <c:v>9.75</c:v>
                </c:pt>
                <c:pt idx="109">
                  <c:v>9.75</c:v>
                </c:pt>
                <c:pt idx="110">
                  <c:v>9.75</c:v>
                </c:pt>
                <c:pt idx="111">
                  <c:v>10.0</c:v>
                </c:pt>
                <c:pt idx="112">
                  <c:v>9.5</c:v>
                </c:pt>
                <c:pt idx="113">
                  <c:v>10.0</c:v>
                </c:pt>
                <c:pt idx="114">
                  <c:v>10.0</c:v>
                </c:pt>
                <c:pt idx="115">
                  <c:v>9.75</c:v>
                </c:pt>
                <c:pt idx="116">
                  <c:v>9.75</c:v>
                </c:pt>
                <c:pt idx="117">
                  <c:v>9.75</c:v>
                </c:pt>
                <c:pt idx="118">
                  <c:v>9.75</c:v>
                </c:pt>
                <c:pt idx="119">
                  <c:v>9.75</c:v>
                </c:pt>
                <c:pt idx="120">
                  <c:v>9.75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9.0</c:v>
                </c:pt>
                <c:pt idx="130">
                  <c:v>9.0</c:v>
                </c:pt>
                <c:pt idx="131">
                  <c:v>9.5</c:v>
                </c:pt>
                <c:pt idx="132">
                  <c:v>9.5</c:v>
                </c:pt>
                <c:pt idx="133">
                  <c:v>9.75</c:v>
                </c:pt>
                <c:pt idx="134">
                  <c:v>9.75</c:v>
                </c:pt>
                <c:pt idx="135">
                  <c:v>9.75</c:v>
                </c:pt>
                <c:pt idx="136">
                  <c:v>9.75</c:v>
                </c:pt>
                <c:pt idx="137">
                  <c:v>9.75</c:v>
                </c:pt>
                <c:pt idx="138">
                  <c:v>9.75</c:v>
                </c:pt>
                <c:pt idx="139">
                  <c:v>9.75</c:v>
                </c:pt>
                <c:pt idx="140">
                  <c:v>9.75</c:v>
                </c:pt>
                <c:pt idx="141">
                  <c:v>9.75</c:v>
                </c:pt>
                <c:pt idx="142">
                  <c:v>9.75</c:v>
                </c:pt>
                <c:pt idx="143">
                  <c:v>9.75</c:v>
                </c:pt>
                <c:pt idx="144">
                  <c:v>9.75</c:v>
                </c:pt>
                <c:pt idx="145">
                  <c:v>9.75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10.75</c:v>
                </c:pt>
                <c:pt idx="158">
                  <c:v>10.75</c:v>
                </c:pt>
                <c:pt idx="159">
                  <c:v>10.0</c:v>
                </c:pt>
                <c:pt idx="160">
                  <c:v>10.0</c:v>
                </c:pt>
                <c:pt idx="161">
                  <c:v>10.0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'Home Rails Prices'!$M$2</c:f>
              <c:strCache>
                <c:ptCount val="1"/>
                <c:pt idx="0">
                  <c:v>London and North-Western</c:v>
                </c:pt>
              </c:strCache>
            </c:strRef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Prices'!$M$3:$M$164</c:f>
              <c:numCache>
                <c:formatCode>0.00</c:formatCode>
                <c:ptCount val="162"/>
                <c:pt idx="0">
                  <c:v>127.0</c:v>
                </c:pt>
                <c:pt idx="1">
                  <c:v>127.0</c:v>
                </c:pt>
                <c:pt idx="2">
                  <c:v>127.0</c:v>
                </c:pt>
                <c:pt idx="3">
                  <c:v>127.25</c:v>
                </c:pt>
                <c:pt idx="4">
                  <c:v>127.5</c:v>
                </c:pt>
                <c:pt idx="5">
                  <c:v>127.75</c:v>
                </c:pt>
                <c:pt idx="6">
                  <c:v>128.75</c:v>
                </c:pt>
                <c:pt idx="7">
                  <c:v>128.75</c:v>
                </c:pt>
                <c:pt idx="8">
                  <c:v>128.5</c:v>
                </c:pt>
                <c:pt idx="9">
                  <c:v>128.5</c:v>
                </c:pt>
                <c:pt idx="10">
                  <c:v>128.25</c:v>
                </c:pt>
                <c:pt idx="11">
                  <c:v>128.0</c:v>
                </c:pt>
                <c:pt idx="12">
                  <c:v>128.0</c:v>
                </c:pt>
                <c:pt idx="13">
                  <c:v>128.0</c:v>
                </c:pt>
                <c:pt idx="14">
                  <c:v>128.25</c:v>
                </c:pt>
                <c:pt idx="15">
                  <c:v>128.25</c:v>
                </c:pt>
                <c:pt idx="16">
                  <c:v>128.25</c:v>
                </c:pt>
                <c:pt idx="17">
                  <c:v>127.25</c:v>
                </c:pt>
                <c:pt idx="18">
                  <c:v>127.0</c:v>
                </c:pt>
                <c:pt idx="19">
                  <c:v>126.5</c:v>
                </c:pt>
                <c:pt idx="20">
                  <c:v>126.5</c:v>
                </c:pt>
                <c:pt idx="21">
                  <c:v>126.5</c:v>
                </c:pt>
                <c:pt idx="22">
                  <c:v>126.5</c:v>
                </c:pt>
                <c:pt idx="23">
                  <c:v>124.75</c:v>
                </c:pt>
                <c:pt idx="24">
                  <c:v>123.5</c:v>
                </c:pt>
                <c:pt idx="25">
                  <c:v>122.5</c:v>
                </c:pt>
                <c:pt idx="26">
                  <c:v>120.5</c:v>
                </c:pt>
                <c:pt idx="29">
                  <c:v>116.0</c:v>
                </c:pt>
                <c:pt idx="30">
                  <c:v>116.0</c:v>
                </c:pt>
                <c:pt idx="31">
                  <c:v>116.0</c:v>
                </c:pt>
                <c:pt idx="32">
                  <c:v>116.0</c:v>
                </c:pt>
                <c:pt idx="33">
                  <c:v>116.0</c:v>
                </c:pt>
                <c:pt idx="34">
                  <c:v>116.0</c:v>
                </c:pt>
                <c:pt idx="35">
                  <c:v>116.0</c:v>
                </c:pt>
                <c:pt idx="36">
                  <c:v>116.0</c:v>
                </c:pt>
                <c:pt idx="37">
                  <c:v>116.0</c:v>
                </c:pt>
                <c:pt idx="38">
                  <c:v>116.0</c:v>
                </c:pt>
                <c:pt idx="39">
                  <c:v>116.0</c:v>
                </c:pt>
                <c:pt idx="40">
                  <c:v>114.0</c:v>
                </c:pt>
                <c:pt idx="41">
                  <c:v>114.0</c:v>
                </c:pt>
                <c:pt idx="42">
                  <c:v>114.0</c:v>
                </c:pt>
                <c:pt idx="43">
                  <c:v>114.0</c:v>
                </c:pt>
                <c:pt idx="44">
                  <c:v>114.0</c:v>
                </c:pt>
                <c:pt idx="45">
                  <c:v>114.0</c:v>
                </c:pt>
                <c:pt idx="46">
                  <c:v>113.0</c:v>
                </c:pt>
                <c:pt idx="47">
                  <c:v>113.0</c:v>
                </c:pt>
                <c:pt idx="48">
                  <c:v>113.0</c:v>
                </c:pt>
                <c:pt idx="49">
                  <c:v>116.0</c:v>
                </c:pt>
                <c:pt idx="50">
                  <c:v>116.0</c:v>
                </c:pt>
                <c:pt idx="51">
                  <c:v>116.0</c:v>
                </c:pt>
                <c:pt idx="52">
                  <c:v>116.0</c:v>
                </c:pt>
                <c:pt idx="53">
                  <c:v>116.0</c:v>
                </c:pt>
                <c:pt idx="54">
                  <c:v>116.0</c:v>
                </c:pt>
                <c:pt idx="55">
                  <c:v>116.0</c:v>
                </c:pt>
                <c:pt idx="56">
                  <c:v>116.0</c:v>
                </c:pt>
                <c:pt idx="57">
                  <c:v>116.5</c:v>
                </c:pt>
                <c:pt idx="58">
                  <c:v>116.5</c:v>
                </c:pt>
                <c:pt idx="59">
                  <c:v>116.5</c:v>
                </c:pt>
                <c:pt idx="60">
                  <c:v>116.5</c:v>
                </c:pt>
                <c:pt idx="61">
                  <c:v>116.5</c:v>
                </c:pt>
                <c:pt idx="62">
                  <c:v>116.5</c:v>
                </c:pt>
                <c:pt idx="63">
                  <c:v>116.0</c:v>
                </c:pt>
                <c:pt idx="64">
                  <c:v>116.0</c:v>
                </c:pt>
                <c:pt idx="65">
                  <c:v>116.0</c:v>
                </c:pt>
                <c:pt idx="66">
                  <c:v>116.0</c:v>
                </c:pt>
                <c:pt idx="67">
                  <c:v>115.5</c:v>
                </c:pt>
                <c:pt idx="68">
                  <c:v>115.5</c:v>
                </c:pt>
                <c:pt idx="69">
                  <c:v>116.5</c:v>
                </c:pt>
                <c:pt idx="70">
                  <c:v>116.5</c:v>
                </c:pt>
                <c:pt idx="71">
                  <c:v>116.5</c:v>
                </c:pt>
                <c:pt idx="72">
                  <c:v>116.0</c:v>
                </c:pt>
                <c:pt idx="73">
                  <c:v>116.0</c:v>
                </c:pt>
                <c:pt idx="74">
                  <c:v>115.5</c:v>
                </c:pt>
                <c:pt idx="75">
                  <c:v>114.5</c:v>
                </c:pt>
                <c:pt idx="76">
                  <c:v>114.5</c:v>
                </c:pt>
                <c:pt idx="77">
                  <c:v>114.0</c:v>
                </c:pt>
                <c:pt idx="78">
                  <c:v>114.0</c:v>
                </c:pt>
                <c:pt idx="79">
                  <c:v>114.0</c:v>
                </c:pt>
                <c:pt idx="80">
                  <c:v>115.0</c:v>
                </c:pt>
                <c:pt idx="81">
                  <c:v>113.5</c:v>
                </c:pt>
                <c:pt idx="82">
                  <c:v>113.5</c:v>
                </c:pt>
                <c:pt idx="83">
                  <c:v>114.0</c:v>
                </c:pt>
                <c:pt idx="84">
                  <c:v>114.0</c:v>
                </c:pt>
                <c:pt idx="85">
                  <c:v>114.0</c:v>
                </c:pt>
                <c:pt idx="86">
                  <c:v>114.0</c:v>
                </c:pt>
                <c:pt idx="87">
                  <c:v>114.0</c:v>
                </c:pt>
                <c:pt idx="88">
                  <c:v>114.0</c:v>
                </c:pt>
                <c:pt idx="89">
                  <c:v>114.0</c:v>
                </c:pt>
                <c:pt idx="90">
                  <c:v>114.0</c:v>
                </c:pt>
                <c:pt idx="91">
                  <c:v>114.0</c:v>
                </c:pt>
                <c:pt idx="92">
                  <c:v>114.0</c:v>
                </c:pt>
                <c:pt idx="93">
                  <c:v>114.0</c:v>
                </c:pt>
                <c:pt idx="94">
                  <c:v>114.0</c:v>
                </c:pt>
                <c:pt idx="95">
                  <c:v>113.5</c:v>
                </c:pt>
                <c:pt idx="96">
                  <c:v>113.5</c:v>
                </c:pt>
                <c:pt idx="97">
                  <c:v>113.5</c:v>
                </c:pt>
                <c:pt idx="98">
                  <c:v>113.0</c:v>
                </c:pt>
                <c:pt idx="99">
                  <c:v>113.75</c:v>
                </c:pt>
                <c:pt idx="100">
                  <c:v>113.75</c:v>
                </c:pt>
                <c:pt idx="101">
                  <c:v>113.5</c:v>
                </c:pt>
                <c:pt idx="102">
                  <c:v>114.0</c:v>
                </c:pt>
                <c:pt idx="103">
                  <c:v>114.0</c:v>
                </c:pt>
                <c:pt idx="104">
                  <c:v>114.0</c:v>
                </c:pt>
                <c:pt idx="105">
                  <c:v>114.0</c:v>
                </c:pt>
                <c:pt idx="106">
                  <c:v>114.0</c:v>
                </c:pt>
                <c:pt idx="107">
                  <c:v>114.0</c:v>
                </c:pt>
                <c:pt idx="108">
                  <c:v>114.0</c:v>
                </c:pt>
                <c:pt idx="109">
                  <c:v>114.0</c:v>
                </c:pt>
                <c:pt idx="110">
                  <c:v>114.0</c:v>
                </c:pt>
                <c:pt idx="111">
                  <c:v>114.0</c:v>
                </c:pt>
                <c:pt idx="112">
                  <c:v>114.0</c:v>
                </c:pt>
                <c:pt idx="113">
                  <c:v>114.0</c:v>
                </c:pt>
                <c:pt idx="114">
                  <c:v>114.0</c:v>
                </c:pt>
                <c:pt idx="115">
                  <c:v>114.0</c:v>
                </c:pt>
                <c:pt idx="116">
                  <c:v>114.0</c:v>
                </c:pt>
                <c:pt idx="117">
                  <c:v>114.5</c:v>
                </c:pt>
                <c:pt idx="118">
                  <c:v>114.5</c:v>
                </c:pt>
                <c:pt idx="119">
                  <c:v>114.5</c:v>
                </c:pt>
                <c:pt idx="120">
                  <c:v>114.5</c:v>
                </c:pt>
                <c:pt idx="121">
                  <c:v>113.5</c:v>
                </c:pt>
                <c:pt idx="122">
                  <c:v>113.5</c:v>
                </c:pt>
                <c:pt idx="123">
                  <c:v>113.5</c:v>
                </c:pt>
                <c:pt idx="124">
                  <c:v>113.5</c:v>
                </c:pt>
                <c:pt idx="125">
                  <c:v>114.5</c:v>
                </c:pt>
                <c:pt idx="126">
                  <c:v>114.5</c:v>
                </c:pt>
                <c:pt idx="127">
                  <c:v>114.5</c:v>
                </c:pt>
                <c:pt idx="128">
                  <c:v>114.5</c:v>
                </c:pt>
                <c:pt idx="129">
                  <c:v>114.5</c:v>
                </c:pt>
                <c:pt idx="130">
                  <c:v>114.5</c:v>
                </c:pt>
                <c:pt idx="131">
                  <c:v>115.5</c:v>
                </c:pt>
                <c:pt idx="132">
                  <c:v>116.5</c:v>
                </c:pt>
                <c:pt idx="133">
                  <c:v>116.0</c:v>
                </c:pt>
                <c:pt idx="134">
                  <c:v>117.0</c:v>
                </c:pt>
                <c:pt idx="135">
                  <c:v>117.5</c:v>
                </c:pt>
                <c:pt idx="136">
                  <c:v>117.5</c:v>
                </c:pt>
                <c:pt idx="137">
                  <c:v>117.0</c:v>
                </c:pt>
                <c:pt idx="138">
                  <c:v>117.0</c:v>
                </c:pt>
                <c:pt idx="139">
                  <c:v>118.0</c:v>
                </c:pt>
                <c:pt idx="140">
                  <c:v>118.0</c:v>
                </c:pt>
                <c:pt idx="141">
                  <c:v>118.0</c:v>
                </c:pt>
                <c:pt idx="142">
                  <c:v>118.0</c:v>
                </c:pt>
                <c:pt idx="143">
                  <c:v>118.0</c:v>
                </c:pt>
                <c:pt idx="144">
                  <c:v>118.5</c:v>
                </c:pt>
                <c:pt idx="145">
                  <c:v>119.5</c:v>
                </c:pt>
                <c:pt idx="146">
                  <c:v>120.0</c:v>
                </c:pt>
                <c:pt idx="147">
                  <c:v>121.0</c:v>
                </c:pt>
                <c:pt idx="148">
                  <c:v>121.5</c:v>
                </c:pt>
                <c:pt idx="149">
                  <c:v>122.5</c:v>
                </c:pt>
                <c:pt idx="150">
                  <c:v>122.5</c:v>
                </c:pt>
                <c:pt idx="151">
                  <c:v>122.0</c:v>
                </c:pt>
                <c:pt idx="152">
                  <c:v>121.0</c:v>
                </c:pt>
                <c:pt idx="153">
                  <c:v>121.5</c:v>
                </c:pt>
                <c:pt idx="154">
                  <c:v>121.25</c:v>
                </c:pt>
                <c:pt idx="155">
                  <c:v>121.25</c:v>
                </c:pt>
                <c:pt idx="156">
                  <c:v>121.25</c:v>
                </c:pt>
                <c:pt idx="157">
                  <c:v>121.25</c:v>
                </c:pt>
                <c:pt idx="158">
                  <c:v>121.25</c:v>
                </c:pt>
                <c:pt idx="159">
                  <c:v>121.75</c:v>
                </c:pt>
                <c:pt idx="160">
                  <c:v>121.75</c:v>
                </c:pt>
                <c:pt idx="161">
                  <c:v>121.75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'Home Rails Prices'!$N$2</c:f>
              <c:strCache>
                <c:ptCount val="1"/>
                <c:pt idx="0">
                  <c:v>London and South-Western Deferred</c:v>
                </c:pt>
              </c:strCache>
            </c:strRef>
          </c:tx>
          <c:spPr>
            <a:ln w="50800" cmpd="dbl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Prices'!$N$3:$N$164</c:f>
              <c:numCache>
                <c:formatCode>0.00</c:formatCode>
                <c:ptCount val="162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33.75</c:v>
                </c:pt>
                <c:pt idx="6">
                  <c:v>33.75</c:v>
                </c:pt>
                <c:pt idx="7">
                  <c:v>33.75</c:v>
                </c:pt>
                <c:pt idx="8">
                  <c:v>33.75</c:v>
                </c:pt>
                <c:pt idx="9">
                  <c:v>33.75</c:v>
                </c:pt>
                <c:pt idx="10">
                  <c:v>33.75</c:v>
                </c:pt>
                <c:pt idx="11">
                  <c:v>33.75</c:v>
                </c:pt>
                <c:pt idx="12">
                  <c:v>33.75</c:v>
                </c:pt>
                <c:pt idx="13">
                  <c:v>33.5</c:v>
                </c:pt>
                <c:pt idx="14">
                  <c:v>33.5</c:v>
                </c:pt>
                <c:pt idx="15">
                  <c:v>33.5</c:v>
                </c:pt>
                <c:pt idx="16">
                  <c:v>33.5</c:v>
                </c:pt>
                <c:pt idx="17">
                  <c:v>33.5</c:v>
                </c:pt>
                <c:pt idx="18">
                  <c:v>33.5</c:v>
                </c:pt>
                <c:pt idx="19">
                  <c:v>33.5</c:v>
                </c:pt>
                <c:pt idx="20">
                  <c:v>33.5</c:v>
                </c:pt>
                <c:pt idx="21">
                  <c:v>33.5</c:v>
                </c:pt>
                <c:pt idx="22">
                  <c:v>33.5</c:v>
                </c:pt>
                <c:pt idx="23">
                  <c:v>33.5</c:v>
                </c:pt>
                <c:pt idx="24">
                  <c:v>32.25</c:v>
                </c:pt>
                <c:pt idx="25">
                  <c:v>29.0</c:v>
                </c:pt>
                <c:pt idx="26">
                  <c:v>27.5</c:v>
                </c:pt>
                <c:pt idx="51">
                  <c:v>27.5</c:v>
                </c:pt>
                <c:pt idx="52">
                  <c:v>27.5</c:v>
                </c:pt>
                <c:pt idx="53">
                  <c:v>27.5</c:v>
                </c:pt>
                <c:pt idx="54">
                  <c:v>27.5</c:v>
                </c:pt>
                <c:pt idx="55">
                  <c:v>28.0</c:v>
                </c:pt>
                <c:pt idx="56">
                  <c:v>28.0</c:v>
                </c:pt>
                <c:pt idx="57">
                  <c:v>28.0</c:v>
                </c:pt>
                <c:pt idx="58">
                  <c:v>28.0</c:v>
                </c:pt>
                <c:pt idx="59">
                  <c:v>28.0</c:v>
                </c:pt>
                <c:pt idx="60">
                  <c:v>28.0</c:v>
                </c:pt>
                <c:pt idx="61">
                  <c:v>28.0</c:v>
                </c:pt>
                <c:pt idx="62">
                  <c:v>28.0</c:v>
                </c:pt>
                <c:pt idx="63">
                  <c:v>28.5</c:v>
                </c:pt>
                <c:pt idx="64">
                  <c:v>28.5</c:v>
                </c:pt>
                <c:pt idx="65">
                  <c:v>28.5</c:v>
                </c:pt>
                <c:pt idx="66">
                  <c:v>28.5</c:v>
                </c:pt>
                <c:pt idx="67">
                  <c:v>28.0</c:v>
                </c:pt>
                <c:pt idx="68">
                  <c:v>28.0</c:v>
                </c:pt>
                <c:pt idx="69">
                  <c:v>28.0</c:v>
                </c:pt>
                <c:pt idx="70">
                  <c:v>28.0</c:v>
                </c:pt>
                <c:pt idx="71">
                  <c:v>28.0</c:v>
                </c:pt>
                <c:pt idx="72">
                  <c:v>28.0</c:v>
                </c:pt>
                <c:pt idx="73">
                  <c:v>28.0</c:v>
                </c:pt>
                <c:pt idx="74">
                  <c:v>28.0</c:v>
                </c:pt>
                <c:pt idx="75">
                  <c:v>27.75</c:v>
                </c:pt>
                <c:pt idx="76">
                  <c:v>27.75</c:v>
                </c:pt>
                <c:pt idx="77">
                  <c:v>27.75</c:v>
                </c:pt>
                <c:pt idx="78">
                  <c:v>27.75</c:v>
                </c:pt>
                <c:pt idx="79">
                  <c:v>27.5</c:v>
                </c:pt>
                <c:pt idx="80">
                  <c:v>27.5</c:v>
                </c:pt>
                <c:pt idx="81">
                  <c:v>27.0</c:v>
                </c:pt>
                <c:pt idx="82">
                  <c:v>27.0</c:v>
                </c:pt>
                <c:pt idx="83">
                  <c:v>27.0</c:v>
                </c:pt>
                <c:pt idx="84">
                  <c:v>27.0</c:v>
                </c:pt>
                <c:pt idx="85">
                  <c:v>27.0</c:v>
                </c:pt>
                <c:pt idx="86">
                  <c:v>27.0</c:v>
                </c:pt>
                <c:pt idx="87">
                  <c:v>27.0</c:v>
                </c:pt>
                <c:pt idx="88">
                  <c:v>27.5</c:v>
                </c:pt>
                <c:pt idx="89">
                  <c:v>27.5</c:v>
                </c:pt>
                <c:pt idx="90">
                  <c:v>27.5</c:v>
                </c:pt>
                <c:pt idx="91">
                  <c:v>27.5</c:v>
                </c:pt>
                <c:pt idx="92">
                  <c:v>27.5</c:v>
                </c:pt>
                <c:pt idx="93">
                  <c:v>27.5</c:v>
                </c:pt>
                <c:pt idx="94">
                  <c:v>27.5</c:v>
                </c:pt>
                <c:pt idx="95">
                  <c:v>27.0</c:v>
                </c:pt>
                <c:pt idx="96">
                  <c:v>27.0</c:v>
                </c:pt>
                <c:pt idx="97">
                  <c:v>27.0</c:v>
                </c:pt>
                <c:pt idx="98">
                  <c:v>27.0</c:v>
                </c:pt>
                <c:pt idx="99">
                  <c:v>27.0</c:v>
                </c:pt>
                <c:pt idx="100">
                  <c:v>27.0</c:v>
                </c:pt>
                <c:pt idx="101">
                  <c:v>27.0</c:v>
                </c:pt>
                <c:pt idx="102">
                  <c:v>27.0</c:v>
                </c:pt>
                <c:pt idx="103">
                  <c:v>27.0</c:v>
                </c:pt>
                <c:pt idx="104">
                  <c:v>27.0</c:v>
                </c:pt>
                <c:pt idx="105">
                  <c:v>27.0</c:v>
                </c:pt>
                <c:pt idx="106">
                  <c:v>27.0</c:v>
                </c:pt>
                <c:pt idx="107">
                  <c:v>27.0</c:v>
                </c:pt>
                <c:pt idx="108">
                  <c:v>27.0</c:v>
                </c:pt>
                <c:pt idx="109">
                  <c:v>27.0</c:v>
                </c:pt>
                <c:pt idx="110">
                  <c:v>27.0</c:v>
                </c:pt>
                <c:pt idx="111">
                  <c:v>27.0</c:v>
                </c:pt>
                <c:pt idx="112">
                  <c:v>27.0</c:v>
                </c:pt>
                <c:pt idx="113">
                  <c:v>27.0</c:v>
                </c:pt>
                <c:pt idx="114">
                  <c:v>27.0</c:v>
                </c:pt>
                <c:pt idx="115">
                  <c:v>27.0</c:v>
                </c:pt>
                <c:pt idx="116">
                  <c:v>27.0</c:v>
                </c:pt>
                <c:pt idx="117">
                  <c:v>27.0</c:v>
                </c:pt>
                <c:pt idx="118">
                  <c:v>27.0</c:v>
                </c:pt>
                <c:pt idx="119">
                  <c:v>27.75</c:v>
                </c:pt>
                <c:pt idx="120">
                  <c:v>27.75</c:v>
                </c:pt>
                <c:pt idx="121">
                  <c:v>27.75</c:v>
                </c:pt>
                <c:pt idx="122">
                  <c:v>27.75</c:v>
                </c:pt>
                <c:pt idx="123">
                  <c:v>27.75</c:v>
                </c:pt>
                <c:pt idx="124">
                  <c:v>27.75</c:v>
                </c:pt>
                <c:pt idx="125">
                  <c:v>27.75</c:v>
                </c:pt>
                <c:pt idx="126">
                  <c:v>27.75</c:v>
                </c:pt>
                <c:pt idx="127">
                  <c:v>27.75</c:v>
                </c:pt>
                <c:pt idx="128">
                  <c:v>27.75</c:v>
                </c:pt>
                <c:pt idx="129">
                  <c:v>27.75</c:v>
                </c:pt>
                <c:pt idx="130">
                  <c:v>27.75</c:v>
                </c:pt>
                <c:pt idx="131">
                  <c:v>27.5</c:v>
                </c:pt>
                <c:pt idx="132">
                  <c:v>27.5</c:v>
                </c:pt>
                <c:pt idx="133">
                  <c:v>27.5</c:v>
                </c:pt>
                <c:pt idx="134">
                  <c:v>27.5</c:v>
                </c:pt>
                <c:pt idx="135">
                  <c:v>27.5</c:v>
                </c:pt>
                <c:pt idx="136">
                  <c:v>27.5</c:v>
                </c:pt>
                <c:pt idx="137">
                  <c:v>28.0</c:v>
                </c:pt>
                <c:pt idx="138">
                  <c:v>28.0</c:v>
                </c:pt>
                <c:pt idx="139">
                  <c:v>28.0</c:v>
                </c:pt>
                <c:pt idx="140">
                  <c:v>28.0</c:v>
                </c:pt>
                <c:pt idx="141">
                  <c:v>28.0</c:v>
                </c:pt>
                <c:pt idx="142">
                  <c:v>28.5</c:v>
                </c:pt>
                <c:pt idx="143">
                  <c:v>28.5</c:v>
                </c:pt>
                <c:pt idx="144">
                  <c:v>29.0</c:v>
                </c:pt>
                <c:pt idx="145">
                  <c:v>29.0</c:v>
                </c:pt>
                <c:pt idx="146">
                  <c:v>29.75</c:v>
                </c:pt>
                <c:pt idx="147">
                  <c:v>29.75</c:v>
                </c:pt>
                <c:pt idx="148">
                  <c:v>30.0</c:v>
                </c:pt>
                <c:pt idx="149">
                  <c:v>30.0</c:v>
                </c:pt>
                <c:pt idx="150">
                  <c:v>30.0</c:v>
                </c:pt>
                <c:pt idx="151">
                  <c:v>29.25</c:v>
                </c:pt>
                <c:pt idx="152">
                  <c:v>29.25</c:v>
                </c:pt>
                <c:pt idx="153">
                  <c:v>29.25</c:v>
                </c:pt>
                <c:pt idx="154">
                  <c:v>29.25</c:v>
                </c:pt>
                <c:pt idx="155">
                  <c:v>29.25</c:v>
                </c:pt>
                <c:pt idx="156">
                  <c:v>29.25</c:v>
                </c:pt>
                <c:pt idx="157">
                  <c:v>29.25</c:v>
                </c:pt>
                <c:pt idx="158">
                  <c:v>29.75</c:v>
                </c:pt>
                <c:pt idx="159">
                  <c:v>30.0</c:v>
                </c:pt>
                <c:pt idx="160">
                  <c:v>30.0</c:v>
                </c:pt>
                <c:pt idx="161">
                  <c:v>30.0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'Home Rails Prices'!$O$2</c:f>
              <c:strCache>
                <c:ptCount val="1"/>
                <c:pt idx="0">
                  <c:v>Metropolitan Consols</c:v>
                </c:pt>
              </c:strCache>
            </c:strRef>
          </c:tx>
          <c:spPr>
            <a:ln w="50800" cmpd="dbl"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Prices'!$O$3:$O$164</c:f>
              <c:numCache>
                <c:formatCode>0.00</c:formatCode>
                <c:ptCount val="162"/>
                <c:pt idx="0">
                  <c:v>39.5</c:v>
                </c:pt>
                <c:pt idx="1">
                  <c:v>39.5</c:v>
                </c:pt>
                <c:pt idx="2">
                  <c:v>39.25</c:v>
                </c:pt>
                <c:pt idx="3">
                  <c:v>39.25</c:v>
                </c:pt>
                <c:pt idx="4">
                  <c:v>40.0</c:v>
                </c:pt>
                <c:pt idx="5">
                  <c:v>40.5</c:v>
                </c:pt>
                <c:pt idx="6">
                  <c:v>41.25</c:v>
                </c:pt>
                <c:pt idx="7">
                  <c:v>42.0</c:v>
                </c:pt>
                <c:pt idx="8">
                  <c:v>41.25</c:v>
                </c:pt>
                <c:pt idx="9">
                  <c:v>40.5</c:v>
                </c:pt>
                <c:pt idx="10">
                  <c:v>40.5</c:v>
                </c:pt>
                <c:pt idx="11">
                  <c:v>40.5</c:v>
                </c:pt>
                <c:pt idx="12">
                  <c:v>40.5</c:v>
                </c:pt>
                <c:pt idx="13">
                  <c:v>41.0</c:v>
                </c:pt>
                <c:pt idx="14">
                  <c:v>41.0</c:v>
                </c:pt>
                <c:pt idx="15">
                  <c:v>41.0</c:v>
                </c:pt>
                <c:pt idx="16">
                  <c:v>41.0</c:v>
                </c:pt>
                <c:pt idx="17">
                  <c:v>40.5</c:v>
                </c:pt>
                <c:pt idx="18">
                  <c:v>40.25</c:v>
                </c:pt>
                <c:pt idx="19">
                  <c:v>39.25</c:v>
                </c:pt>
                <c:pt idx="20">
                  <c:v>39.0</c:v>
                </c:pt>
                <c:pt idx="21">
                  <c:v>39.0</c:v>
                </c:pt>
                <c:pt idx="22">
                  <c:v>39.0</c:v>
                </c:pt>
                <c:pt idx="23">
                  <c:v>36.0</c:v>
                </c:pt>
                <c:pt idx="24">
                  <c:v>34.0</c:v>
                </c:pt>
                <c:pt idx="25">
                  <c:v>33.0</c:v>
                </c:pt>
                <c:pt idx="26">
                  <c:v>31.0</c:v>
                </c:pt>
                <c:pt idx="52">
                  <c:v>31.0</c:v>
                </c:pt>
                <c:pt idx="53">
                  <c:v>31.0</c:v>
                </c:pt>
                <c:pt idx="54">
                  <c:v>31.0</c:v>
                </c:pt>
                <c:pt idx="55">
                  <c:v>32.0</c:v>
                </c:pt>
                <c:pt idx="56">
                  <c:v>32.0</c:v>
                </c:pt>
                <c:pt idx="57">
                  <c:v>32.0</c:v>
                </c:pt>
                <c:pt idx="58">
                  <c:v>32.0</c:v>
                </c:pt>
                <c:pt idx="59">
                  <c:v>32.0</c:v>
                </c:pt>
                <c:pt idx="60">
                  <c:v>32.0</c:v>
                </c:pt>
                <c:pt idx="61">
                  <c:v>32.0</c:v>
                </c:pt>
                <c:pt idx="62">
                  <c:v>32.0</c:v>
                </c:pt>
                <c:pt idx="63">
                  <c:v>32.0</c:v>
                </c:pt>
                <c:pt idx="64">
                  <c:v>32.0</c:v>
                </c:pt>
                <c:pt idx="65">
                  <c:v>32.5</c:v>
                </c:pt>
                <c:pt idx="66">
                  <c:v>32.5</c:v>
                </c:pt>
                <c:pt idx="67">
                  <c:v>32.5</c:v>
                </c:pt>
                <c:pt idx="68">
                  <c:v>32.5</c:v>
                </c:pt>
                <c:pt idx="69">
                  <c:v>32.5</c:v>
                </c:pt>
                <c:pt idx="70">
                  <c:v>32.5</c:v>
                </c:pt>
                <c:pt idx="71">
                  <c:v>32.5</c:v>
                </c:pt>
                <c:pt idx="72">
                  <c:v>32.0</c:v>
                </c:pt>
                <c:pt idx="73">
                  <c:v>32.0</c:v>
                </c:pt>
                <c:pt idx="74">
                  <c:v>32.0</c:v>
                </c:pt>
                <c:pt idx="75">
                  <c:v>31.5</c:v>
                </c:pt>
                <c:pt idx="76">
                  <c:v>30.0</c:v>
                </c:pt>
                <c:pt idx="77">
                  <c:v>30.0</c:v>
                </c:pt>
                <c:pt idx="78">
                  <c:v>31.5</c:v>
                </c:pt>
                <c:pt idx="79">
                  <c:v>31.5</c:v>
                </c:pt>
                <c:pt idx="80">
                  <c:v>30.0</c:v>
                </c:pt>
                <c:pt idx="81">
                  <c:v>30.0</c:v>
                </c:pt>
                <c:pt idx="82">
                  <c:v>30.0</c:v>
                </c:pt>
                <c:pt idx="83">
                  <c:v>30.0</c:v>
                </c:pt>
                <c:pt idx="84">
                  <c:v>30.0</c:v>
                </c:pt>
                <c:pt idx="85">
                  <c:v>31.0</c:v>
                </c:pt>
                <c:pt idx="86">
                  <c:v>31.0</c:v>
                </c:pt>
                <c:pt idx="87">
                  <c:v>31.0</c:v>
                </c:pt>
                <c:pt idx="88">
                  <c:v>31.0</c:v>
                </c:pt>
                <c:pt idx="89">
                  <c:v>31.0</c:v>
                </c:pt>
                <c:pt idx="90">
                  <c:v>31.0</c:v>
                </c:pt>
                <c:pt idx="91">
                  <c:v>31.0</c:v>
                </c:pt>
                <c:pt idx="92">
                  <c:v>31.0</c:v>
                </c:pt>
                <c:pt idx="93">
                  <c:v>31.0</c:v>
                </c:pt>
                <c:pt idx="94">
                  <c:v>31.0</c:v>
                </c:pt>
                <c:pt idx="95">
                  <c:v>30.0</c:v>
                </c:pt>
                <c:pt idx="96">
                  <c:v>30.0</c:v>
                </c:pt>
                <c:pt idx="97">
                  <c:v>30.0</c:v>
                </c:pt>
                <c:pt idx="98">
                  <c:v>30.0</c:v>
                </c:pt>
                <c:pt idx="99">
                  <c:v>30.0</c:v>
                </c:pt>
                <c:pt idx="100">
                  <c:v>30.0</c:v>
                </c:pt>
                <c:pt idx="101">
                  <c:v>30.0</c:v>
                </c:pt>
                <c:pt idx="102">
                  <c:v>30.0</c:v>
                </c:pt>
                <c:pt idx="103">
                  <c:v>30.0</c:v>
                </c:pt>
                <c:pt idx="104">
                  <c:v>30.0</c:v>
                </c:pt>
                <c:pt idx="105">
                  <c:v>30.0</c:v>
                </c:pt>
                <c:pt idx="106">
                  <c:v>30.0</c:v>
                </c:pt>
                <c:pt idx="107">
                  <c:v>30.0</c:v>
                </c:pt>
                <c:pt idx="108">
                  <c:v>30.0</c:v>
                </c:pt>
                <c:pt idx="109">
                  <c:v>30.0</c:v>
                </c:pt>
                <c:pt idx="110">
                  <c:v>30.0</c:v>
                </c:pt>
                <c:pt idx="111">
                  <c:v>31.0</c:v>
                </c:pt>
                <c:pt idx="112">
                  <c:v>31.0</c:v>
                </c:pt>
                <c:pt idx="113">
                  <c:v>31.0</c:v>
                </c:pt>
                <c:pt idx="114">
                  <c:v>31.5</c:v>
                </c:pt>
                <c:pt idx="115">
                  <c:v>31.5</c:v>
                </c:pt>
                <c:pt idx="116">
                  <c:v>32.0</c:v>
                </c:pt>
                <c:pt idx="117">
                  <c:v>32.0</c:v>
                </c:pt>
                <c:pt idx="118">
                  <c:v>32.0</c:v>
                </c:pt>
                <c:pt idx="119">
                  <c:v>32.0</c:v>
                </c:pt>
                <c:pt idx="120">
                  <c:v>32.0</c:v>
                </c:pt>
                <c:pt idx="121">
                  <c:v>32.0</c:v>
                </c:pt>
                <c:pt idx="122">
                  <c:v>32.0</c:v>
                </c:pt>
                <c:pt idx="123">
                  <c:v>32.0</c:v>
                </c:pt>
                <c:pt idx="124">
                  <c:v>32.0</c:v>
                </c:pt>
                <c:pt idx="125">
                  <c:v>32.0</c:v>
                </c:pt>
                <c:pt idx="126">
                  <c:v>32.0</c:v>
                </c:pt>
                <c:pt idx="127">
                  <c:v>32.0</c:v>
                </c:pt>
                <c:pt idx="128">
                  <c:v>32.0</c:v>
                </c:pt>
                <c:pt idx="129">
                  <c:v>31.5</c:v>
                </c:pt>
                <c:pt idx="130">
                  <c:v>31.5</c:v>
                </c:pt>
                <c:pt idx="131">
                  <c:v>32.0</c:v>
                </c:pt>
                <c:pt idx="132">
                  <c:v>32.0</c:v>
                </c:pt>
                <c:pt idx="133">
                  <c:v>31.5</c:v>
                </c:pt>
                <c:pt idx="134">
                  <c:v>31.5</c:v>
                </c:pt>
                <c:pt idx="135">
                  <c:v>31.5</c:v>
                </c:pt>
                <c:pt idx="136">
                  <c:v>31.5</c:v>
                </c:pt>
                <c:pt idx="137">
                  <c:v>31.5</c:v>
                </c:pt>
                <c:pt idx="138">
                  <c:v>31.5</c:v>
                </c:pt>
                <c:pt idx="139">
                  <c:v>31.5</c:v>
                </c:pt>
                <c:pt idx="140">
                  <c:v>31.5</c:v>
                </c:pt>
                <c:pt idx="141">
                  <c:v>31.5</c:v>
                </c:pt>
                <c:pt idx="142">
                  <c:v>31.5</c:v>
                </c:pt>
                <c:pt idx="143">
                  <c:v>31.0</c:v>
                </c:pt>
                <c:pt idx="144">
                  <c:v>31.0</c:v>
                </c:pt>
                <c:pt idx="145">
                  <c:v>31.0</c:v>
                </c:pt>
                <c:pt idx="146">
                  <c:v>31.5</c:v>
                </c:pt>
                <c:pt idx="147">
                  <c:v>31.25</c:v>
                </c:pt>
                <c:pt idx="148">
                  <c:v>31.25</c:v>
                </c:pt>
                <c:pt idx="149">
                  <c:v>31.25</c:v>
                </c:pt>
                <c:pt idx="150">
                  <c:v>31.25</c:v>
                </c:pt>
                <c:pt idx="151">
                  <c:v>31.75</c:v>
                </c:pt>
                <c:pt idx="152">
                  <c:v>32.0</c:v>
                </c:pt>
                <c:pt idx="153">
                  <c:v>32.0</c:v>
                </c:pt>
                <c:pt idx="154">
                  <c:v>32.0</c:v>
                </c:pt>
                <c:pt idx="155">
                  <c:v>32.0</c:v>
                </c:pt>
                <c:pt idx="156">
                  <c:v>32.0</c:v>
                </c:pt>
                <c:pt idx="157">
                  <c:v>32.0</c:v>
                </c:pt>
                <c:pt idx="158">
                  <c:v>32.0</c:v>
                </c:pt>
                <c:pt idx="159">
                  <c:v>32.0</c:v>
                </c:pt>
                <c:pt idx="160">
                  <c:v>32.0</c:v>
                </c:pt>
                <c:pt idx="161">
                  <c:v>32.0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'Home Rails Prices'!$P$2</c:f>
              <c:strCache>
                <c:ptCount val="1"/>
                <c:pt idx="0">
                  <c:v>Midland Deferred</c:v>
                </c:pt>
              </c:strCache>
            </c:strRef>
          </c:tx>
          <c:spPr>
            <a:ln w="73025" cmpd="dbl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Prices'!$P$3:$P$164</c:f>
              <c:numCache>
                <c:formatCode>0.00</c:formatCode>
                <c:ptCount val="162"/>
                <c:pt idx="0">
                  <c:v>57.5</c:v>
                </c:pt>
                <c:pt idx="1">
                  <c:v>57.25</c:v>
                </c:pt>
                <c:pt idx="2">
                  <c:v>57.25</c:v>
                </c:pt>
                <c:pt idx="3">
                  <c:v>57.25</c:v>
                </c:pt>
                <c:pt idx="4">
                  <c:v>57.25</c:v>
                </c:pt>
                <c:pt idx="5">
                  <c:v>57.25</c:v>
                </c:pt>
                <c:pt idx="6">
                  <c:v>57.25</c:v>
                </c:pt>
                <c:pt idx="7">
                  <c:v>57.25</c:v>
                </c:pt>
                <c:pt idx="8">
                  <c:v>57.25</c:v>
                </c:pt>
                <c:pt idx="9">
                  <c:v>57.5</c:v>
                </c:pt>
                <c:pt idx="10">
                  <c:v>57.5</c:v>
                </c:pt>
                <c:pt idx="11">
                  <c:v>57.25</c:v>
                </c:pt>
                <c:pt idx="12">
                  <c:v>57.25</c:v>
                </c:pt>
                <c:pt idx="13">
                  <c:v>57.0</c:v>
                </c:pt>
                <c:pt idx="14">
                  <c:v>57.0</c:v>
                </c:pt>
                <c:pt idx="15">
                  <c:v>57.0</c:v>
                </c:pt>
                <c:pt idx="16">
                  <c:v>57.0</c:v>
                </c:pt>
                <c:pt idx="17">
                  <c:v>56.25</c:v>
                </c:pt>
                <c:pt idx="18">
                  <c:v>56.25</c:v>
                </c:pt>
                <c:pt idx="19">
                  <c:v>56.5</c:v>
                </c:pt>
                <c:pt idx="20">
                  <c:v>56.5</c:v>
                </c:pt>
                <c:pt idx="21">
                  <c:v>56.5</c:v>
                </c:pt>
                <c:pt idx="22">
                  <c:v>56.5</c:v>
                </c:pt>
                <c:pt idx="23">
                  <c:v>56.0</c:v>
                </c:pt>
                <c:pt idx="24">
                  <c:v>56.0</c:v>
                </c:pt>
                <c:pt idx="25">
                  <c:v>54.5</c:v>
                </c:pt>
                <c:pt idx="26">
                  <c:v>54.0</c:v>
                </c:pt>
                <c:pt idx="27">
                  <c:v>59.5</c:v>
                </c:pt>
                <c:pt idx="28">
                  <c:v>59.5</c:v>
                </c:pt>
                <c:pt idx="29">
                  <c:v>59.5</c:v>
                </c:pt>
                <c:pt idx="30">
                  <c:v>59.5</c:v>
                </c:pt>
                <c:pt idx="31">
                  <c:v>59.5</c:v>
                </c:pt>
                <c:pt idx="32">
                  <c:v>59.5</c:v>
                </c:pt>
                <c:pt idx="33">
                  <c:v>59.5</c:v>
                </c:pt>
                <c:pt idx="34">
                  <c:v>59.5</c:v>
                </c:pt>
                <c:pt idx="35">
                  <c:v>59.5</c:v>
                </c:pt>
                <c:pt idx="36">
                  <c:v>59.5</c:v>
                </c:pt>
                <c:pt idx="37">
                  <c:v>59.5</c:v>
                </c:pt>
                <c:pt idx="38">
                  <c:v>59.5</c:v>
                </c:pt>
                <c:pt idx="39">
                  <c:v>59.5</c:v>
                </c:pt>
                <c:pt idx="40">
                  <c:v>59.5</c:v>
                </c:pt>
                <c:pt idx="41">
                  <c:v>59.5</c:v>
                </c:pt>
                <c:pt idx="42">
                  <c:v>59.5</c:v>
                </c:pt>
                <c:pt idx="43">
                  <c:v>59.5</c:v>
                </c:pt>
                <c:pt idx="44">
                  <c:v>59.5</c:v>
                </c:pt>
                <c:pt idx="45">
                  <c:v>59.5</c:v>
                </c:pt>
                <c:pt idx="46">
                  <c:v>60.0</c:v>
                </c:pt>
                <c:pt idx="47">
                  <c:v>60.0</c:v>
                </c:pt>
                <c:pt idx="48">
                  <c:v>60.0</c:v>
                </c:pt>
                <c:pt idx="49">
                  <c:v>60.0</c:v>
                </c:pt>
                <c:pt idx="50">
                  <c:v>61.0</c:v>
                </c:pt>
                <c:pt idx="51">
                  <c:v>61.0</c:v>
                </c:pt>
                <c:pt idx="52">
                  <c:v>62.0</c:v>
                </c:pt>
                <c:pt idx="53">
                  <c:v>62.0</c:v>
                </c:pt>
                <c:pt idx="54">
                  <c:v>62.0</c:v>
                </c:pt>
                <c:pt idx="55">
                  <c:v>62.25</c:v>
                </c:pt>
                <c:pt idx="56">
                  <c:v>62.25</c:v>
                </c:pt>
                <c:pt idx="57">
                  <c:v>62.25</c:v>
                </c:pt>
                <c:pt idx="58">
                  <c:v>63.0</c:v>
                </c:pt>
                <c:pt idx="59">
                  <c:v>63.0</c:v>
                </c:pt>
                <c:pt idx="60">
                  <c:v>63.0</c:v>
                </c:pt>
                <c:pt idx="61">
                  <c:v>63.5</c:v>
                </c:pt>
                <c:pt idx="62">
                  <c:v>63.5</c:v>
                </c:pt>
                <c:pt idx="63">
                  <c:v>63.0</c:v>
                </c:pt>
                <c:pt idx="64">
                  <c:v>63.0</c:v>
                </c:pt>
                <c:pt idx="65">
                  <c:v>63.0</c:v>
                </c:pt>
                <c:pt idx="66">
                  <c:v>63.0</c:v>
                </c:pt>
                <c:pt idx="67">
                  <c:v>63.5</c:v>
                </c:pt>
                <c:pt idx="68">
                  <c:v>64.25</c:v>
                </c:pt>
                <c:pt idx="69">
                  <c:v>64.25</c:v>
                </c:pt>
                <c:pt idx="70">
                  <c:v>64.25</c:v>
                </c:pt>
                <c:pt idx="71">
                  <c:v>64.25</c:v>
                </c:pt>
                <c:pt idx="72">
                  <c:v>64.0</c:v>
                </c:pt>
                <c:pt idx="73">
                  <c:v>64.0</c:v>
                </c:pt>
                <c:pt idx="74">
                  <c:v>63.5</c:v>
                </c:pt>
                <c:pt idx="75">
                  <c:v>63.0</c:v>
                </c:pt>
                <c:pt idx="76">
                  <c:v>63.0</c:v>
                </c:pt>
                <c:pt idx="77">
                  <c:v>63.0</c:v>
                </c:pt>
                <c:pt idx="78">
                  <c:v>63.0</c:v>
                </c:pt>
                <c:pt idx="79">
                  <c:v>63.0</c:v>
                </c:pt>
                <c:pt idx="80">
                  <c:v>63.5</c:v>
                </c:pt>
                <c:pt idx="81">
                  <c:v>63.0</c:v>
                </c:pt>
                <c:pt idx="82">
                  <c:v>63.0</c:v>
                </c:pt>
                <c:pt idx="83">
                  <c:v>63.0</c:v>
                </c:pt>
                <c:pt idx="84">
                  <c:v>63.0</c:v>
                </c:pt>
                <c:pt idx="85">
                  <c:v>63.0</c:v>
                </c:pt>
                <c:pt idx="86">
                  <c:v>63.0</c:v>
                </c:pt>
                <c:pt idx="87">
                  <c:v>63.0</c:v>
                </c:pt>
                <c:pt idx="88">
                  <c:v>63.0</c:v>
                </c:pt>
                <c:pt idx="89">
                  <c:v>63.0</c:v>
                </c:pt>
                <c:pt idx="90">
                  <c:v>63.25</c:v>
                </c:pt>
                <c:pt idx="91">
                  <c:v>63.25</c:v>
                </c:pt>
                <c:pt idx="92">
                  <c:v>63.25</c:v>
                </c:pt>
                <c:pt idx="93">
                  <c:v>63.25</c:v>
                </c:pt>
                <c:pt idx="94">
                  <c:v>63.25</c:v>
                </c:pt>
                <c:pt idx="95">
                  <c:v>62.75</c:v>
                </c:pt>
                <c:pt idx="96">
                  <c:v>62.75</c:v>
                </c:pt>
                <c:pt idx="97">
                  <c:v>62.75</c:v>
                </c:pt>
                <c:pt idx="98">
                  <c:v>62.5</c:v>
                </c:pt>
                <c:pt idx="99">
                  <c:v>62.5</c:v>
                </c:pt>
                <c:pt idx="100">
                  <c:v>62.5</c:v>
                </c:pt>
                <c:pt idx="101">
                  <c:v>62.5</c:v>
                </c:pt>
                <c:pt idx="102">
                  <c:v>63.0</c:v>
                </c:pt>
                <c:pt idx="103">
                  <c:v>63.0</c:v>
                </c:pt>
                <c:pt idx="104">
                  <c:v>63.0</c:v>
                </c:pt>
                <c:pt idx="105">
                  <c:v>63.0</c:v>
                </c:pt>
                <c:pt idx="106">
                  <c:v>63.0</c:v>
                </c:pt>
                <c:pt idx="107">
                  <c:v>63.0</c:v>
                </c:pt>
                <c:pt idx="108">
                  <c:v>63.0</c:v>
                </c:pt>
                <c:pt idx="109">
                  <c:v>63.0</c:v>
                </c:pt>
                <c:pt idx="110">
                  <c:v>63.0</c:v>
                </c:pt>
                <c:pt idx="111">
                  <c:v>64.5</c:v>
                </c:pt>
                <c:pt idx="112">
                  <c:v>64.5</c:v>
                </c:pt>
                <c:pt idx="113">
                  <c:v>64.5</c:v>
                </c:pt>
                <c:pt idx="114">
                  <c:v>64.0</c:v>
                </c:pt>
                <c:pt idx="115">
                  <c:v>64.0</c:v>
                </c:pt>
                <c:pt idx="116">
                  <c:v>64.0</c:v>
                </c:pt>
                <c:pt idx="117">
                  <c:v>64.5</c:v>
                </c:pt>
                <c:pt idx="118">
                  <c:v>64.5</c:v>
                </c:pt>
                <c:pt idx="119">
                  <c:v>64.5</c:v>
                </c:pt>
                <c:pt idx="120">
                  <c:v>64.0</c:v>
                </c:pt>
                <c:pt idx="121">
                  <c:v>64.0</c:v>
                </c:pt>
                <c:pt idx="122">
                  <c:v>63.5</c:v>
                </c:pt>
                <c:pt idx="123">
                  <c:v>64.0</c:v>
                </c:pt>
                <c:pt idx="124">
                  <c:v>64.0</c:v>
                </c:pt>
                <c:pt idx="125">
                  <c:v>64.5</c:v>
                </c:pt>
                <c:pt idx="126">
                  <c:v>64.5</c:v>
                </c:pt>
                <c:pt idx="127">
                  <c:v>64.5</c:v>
                </c:pt>
                <c:pt idx="128">
                  <c:v>64.5</c:v>
                </c:pt>
                <c:pt idx="129">
                  <c:v>64.5</c:v>
                </c:pt>
                <c:pt idx="130">
                  <c:v>64.5</c:v>
                </c:pt>
                <c:pt idx="131">
                  <c:v>65.0</c:v>
                </c:pt>
                <c:pt idx="132">
                  <c:v>64.5</c:v>
                </c:pt>
                <c:pt idx="133">
                  <c:v>65.0</c:v>
                </c:pt>
                <c:pt idx="134">
                  <c:v>65.0</c:v>
                </c:pt>
                <c:pt idx="135">
                  <c:v>65.5</c:v>
                </c:pt>
                <c:pt idx="136">
                  <c:v>65.5</c:v>
                </c:pt>
                <c:pt idx="137">
                  <c:v>65.5</c:v>
                </c:pt>
                <c:pt idx="138">
                  <c:v>65.5</c:v>
                </c:pt>
                <c:pt idx="139">
                  <c:v>65.5</c:v>
                </c:pt>
                <c:pt idx="140">
                  <c:v>65.5</c:v>
                </c:pt>
                <c:pt idx="141">
                  <c:v>65.5</c:v>
                </c:pt>
                <c:pt idx="142">
                  <c:v>65.5</c:v>
                </c:pt>
                <c:pt idx="143">
                  <c:v>65.5</c:v>
                </c:pt>
                <c:pt idx="144">
                  <c:v>66.0</c:v>
                </c:pt>
                <c:pt idx="145">
                  <c:v>66.5</c:v>
                </c:pt>
                <c:pt idx="146">
                  <c:v>67.0</c:v>
                </c:pt>
                <c:pt idx="147">
                  <c:v>67.0</c:v>
                </c:pt>
                <c:pt idx="148">
                  <c:v>67.0</c:v>
                </c:pt>
                <c:pt idx="149">
                  <c:v>67.0</c:v>
                </c:pt>
                <c:pt idx="150">
                  <c:v>67.0</c:v>
                </c:pt>
                <c:pt idx="151">
                  <c:v>67.0</c:v>
                </c:pt>
                <c:pt idx="152">
                  <c:v>66.5</c:v>
                </c:pt>
                <c:pt idx="153">
                  <c:v>66.0</c:v>
                </c:pt>
                <c:pt idx="154">
                  <c:v>66.0</c:v>
                </c:pt>
                <c:pt idx="155">
                  <c:v>66.0</c:v>
                </c:pt>
                <c:pt idx="156">
                  <c:v>66.0</c:v>
                </c:pt>
                <c:pt idx="157">
                  <c:v>66.0</c:v>
                </c:pt>
                <c:pt idx="158">
                  <c:v>66.0</c:v>
                </c:pt>
                <c:pt idx="159">
                  <c:v>66.0</c:v>
                </c:pt>
                <c:pt idx="160">
                  <c:v>66.0</c:v>
                </c:pt>
                <c:pt idx="161">
                  <c:v>66.5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'Home Rails Prices'!$Q$2</c:f>
              <c:strCache>
                <c:ptCount val="1"/>
                <c:pt idx="0">
                  <c:v>North British Deferred</c:v>
                </c:pt>
              </c:strCache>
            </c:strRef>
          </c:tx>
          <c:spPr>
            <a:ln w="50800">
              <a:prstDash val="sys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Prices'!$Q$3:$Q$164</c:f>
              <c:numCache>
                <c:formatCode>0.00</c:formatCode>
                <c:ptCount val="162"/>
                <c:pt idx="0">
                  <c:v>24.25</c:v>
                </c:pt>
                <c:pt idx="1">
                  <c:v>24.25</c:v>
                </c:pt>
                <c:pt idx="2">
                  <c:v>24.25</c:v>
                </c:pt>
                <c:pt idx="3">
                  <c:v>24.25</c:v>
                </c:pt>
                <c:pt idx="4">
                  <c:v>24.25</c:v>
                </c:pt>
                <c:pt idx="5">
                  <c:v>24.25</c:v>
                </c:pt>
                <c:pt idx="6">
                  <c:v>24.25</c:v>
                </c:pt>
                <c:pt idx="7">
                  <c:v>24.25</c:v>
                </c:pt>
                <c:pt idx="8">
                  <c:v>23.0</c:v>
                </c:pt>
                <c:pt idx="9">
                  <c:v>23.0</c:v>
                </c:pt>
                <c:pt idx="10">
                  <c:v>23.0</c:v>
                </c:pt>
                <c:pt idx="11">
                  <c:v>23.0</c:v>
                </c:pt>
                <c:pt idx="12">
                  <c:v>23.0</c:v>
                </c:pt>
                <c:pt idx="13">
                  <c:v>23.0</c:v>
                </c:pt>
                <c:pt idx="14">
                  <c:v>23.0</c:v>
                </c:pt>
                <c:pt idx="15">
                  <c:v>23.0</c:v>
                </c:pt>
                <c:pt idx="16">
                  <c:v>23.0</c:v>
                </c:pt>
                <c:pt idx="17">
                  <c:v>23.0</c:v>
                </c:pt>
                <c:pt idx="18">
                  <c:v>23.0</c:v>
                </c:pt>
                <c:pt idx="19">
                  <c:v>23.0</c:v>
                </c:pt>
                <c:pt idx="20">
                  <c:v>22.5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22.5</c:v>
                </c:pt>
                <c:pt idx="25">
                  <c:v>22.5</c:v>
                </c:pt>
                <c:pt idx="26">
                  <c:v>22.0</c:v>
                </c:pt>
                <c:pt idx="52">
                  <c:v>21.0</c:v>
                </c:pt>
                <c:pt idx="53">
                  <c:v>21.0</c:v>
                </c:pt>
                <c:pt idx="54">
                  <c:v>21.0</c:v>
                </c:pt>
                <c:pt idx="55">
                  <c:v>21.0</c:v>
                </c:pt>
                <c:pt idx="56">
                  <c:v>21.0</c:v>
                </c:pt>
                <c:pt idx="57">
                  <c:v>21.0</c:v>
                </c:pt>
                <c:pt idx="58">
                  <c:v>21.0</c:v>
                </c:pt>
                <c:pt idx="59">
                  <c:v>21.0</c:v>
                </c:pt>
                <c:pt idx="60">
                  <c:v>21.5</c:v>
                </c:pt>
                <c:pt idx="61">
                  <c:v>21.5</c:v>
                </c:pt>
                <c:pt idx="62">
                  <c:v>21.5</c:v>
                </c:pt>
                <c:pt idx="63">
                  <c:v>21.75</c:v>
                </c:pt>
                <c:pt idx="64">
                  <c:v>21.75</c:v>
                </c:pt>
                <c:pt idx="65">
                  <c:v>21.75</c:v>
                </c:pt>
                <c:pt idx="66">
                  <c:v>21.75</c:v>
                </c:pt>
                <c:pt idx="67">
                  <c:v>21.75</c:v>
                </c:pt>
                <c:pt idx="68">
                  <c:v>21.75</c:v>
                </c:pt>
                <c:pt idx="69">
                  <c:v>21.75</c:v>
                </c:pt>
                <c:pt idx="70">
                  <c:v>21.75</c:v>
                </c:pt>
                <c:pt idx="71">
                  <c:v>21.75</c:v>
                </c:pt>
                <c:pt idx="72">
                  <c:v>21.0</c:v>
                </c:pt>
                <c:pt idx="73">
                  <c:v>21.0</c:v>
                </c:pt>
                <c:pt idx="74">
                  <c:v>20.75</c:v>
                </c:pt>
                <c:pt idx="75">
                  <c:v>20.75</c:v>
                </c:pt>
                <c:pt idx="76">
                  <c:v>20.75</c:v>
                </c:pt>
                <c:pt idx="77">
                  <c:v>20.5</c:v>
                </c:pt>
                <c:pt idx="78">
                  <c:v>20.5</c:v>
                </c:pt>
                <c:pt idx="79">
                  <c:v>20.5</c:v>
                </c:pt>
                <c:pt idx="80">
                  <c:v>20.5</c:v>
                </c:pt>
                <c:pt idx="81">
                  <c:v>20.5</c:v>
                </c:pt>
                <c:pt idx="82">
                  <c:v>20.0</c:v>
                </c:pt>
                <c:pt idx="83">
                  <c:v>20.0</c:v>
                </c:pt>
                <c:pt idx="84">
                  <c:v>20.0</c:v>
                </c:pt>
                <c:pt idx="85">
                  <c:v>20.0</c:v>
                </c:pt>
                <c:pt idx="86">
                  <c:v>20.0</c:v>
                </c:pt>
                <c:pt idx="87">
                  <c:v>20.0</c:v>
                </c:pt>
                <c:pt idx="88">
                  <c:v>20.0</c:v>
                </c:pt>
                <c:pt idx="89">
                  <c:v>20.0</c:v>
                </c:pt>
                <c:pt idx="90">
                  <c:v>20.0</c:v>
                </c:pt>
                <c:pt idx="91">
                  <c:v>19.5</c:v>
                </c:pt>
                <c:pt idx="92">
                  <c:v>19.5</c:v>
                </c:pt>
                <c:pt idx="93">
                  <c:v>19.5</c:v>
                </c:pt>
                <c:pt idx="94">
                  <c:v>19.5</c:v>
                </c:pt>
                <c:pt idx="95">
                  <c:v>19.5</c:v>
                </c:pt>
                <c:pt idx="96">
                  <c:v>19.5</c:v>
                </c:pt>
                <c:pt idx="97">
                  <c:v>19.0</c:v>
                </c:pt>
                <c:pt idx="98">
                  <c:v>18.5</c:v>
                </c:pt>
                <c:pt idx="99">
                  <c:v>18.5</c:v>
                </c:pt>
                <c:pt idx="100">
                  <c:v>18.5</c:v>
                </c:pt>
                <c:pt idx="101">
                  <c:v>18.5</c:v>
                </c:pt>
                <c:pt idx="102">
                  <c:v>18.5</c:v>
                </c:pt>
                <c:pt idx="103">
                  <c:v>18.5</c:v>
                </c:pt>
                <c:pt idx="104">
                  <c:v>18.5</c:v>
                </c:pt>
                <c:pt idx="105">
                  <c:v>18.5</c:v>
                </c:pt>
                <c:pt idx="106">
                  <c:v>18.0</c:v>
                </c:pt>
                <c:pt idx="107">
                  <c:v>18.0</c:v>
                </c:pt>
                <c:pt idx="108">
                  <c:v>18.5</c:v>
                </c:pt>
                <c:pt idx="109">
                  <c:v>18.5</c:v>
                </c:pt>
                <c:pt idx="110">
                  <c:v>19.0</c:v>
                </c:pt>
                <c:pt idx="111">
                  <c:v>19.0</c:v>
                </c:pt>
                <c:pt idx="112">
                  <c:v>19.5</c:v>
                </c:pt>
                <c:pt idx="113">
                  <c:v>19.5</c:v>
                </c:pt>
                <c:pt idx="114">
                  <c:v>20.0</c:v>
                </c:pt>
                <c:pt idx="115">
                  <c:v>20.0</c:v>
                </c:pt>
                <c:pt idx="116">
                  <c:v>20.0</c:v>
                </c:pt>
                <c:pt idx="117">
                  <c:v>20.0</c:v>
                </c:pt>
                <c:pt idx="118">
                  <c:v>20.0</c:v>
                </c:pt>
                <c:pt idx="119">
                  <c:v>20.0</c:v>
                </c:pt>
                <c:pt idx="120">
                  <c:v>20.0</c:v>
                </c:pt>
                <c:pt idx="121">
                  <c:v>20.0</c:v>
                </c:pt>
                <c:pt idx="122">
                  <c:v>20.0</c:v>
                </c:pt>
                <c:pt idx="123">
                  <c:v>20.0</c:v>
                </c:pt>
                <c:pt idx="124">
                  <c:v>20.0</c:v>
                </c:pt>
                <c:pt idx="125">
                  <c:v>20.0</c:v>
                </c:pt>
                <c:pt idx="126">
                  <c:v>20.0</c:v>
                </c:pt>
                <c:pt idx="127">
                  <c:v>20.0</c:v>
                </c:pt>
                <c:pt idx="128">
                  <c:v>20.0</c:v>
                </c:pt>
                <c:pt idx="129">
                  <c:v>20.0</c:v>
                </c:pt>
                <c:pt idx="130">
                  <c:v>20.0</c:v>
                </c:pt>
                <c:pt idx="131">
                  <c:v>20.0</c:v>
                </c:pt>
                <c:pt idx="132">
                  <c:v>20.0</c:v>
                </c:pt>
                <c:pt idx="133">
                  <c:v>20.0</c:v>
                </c:pt>
                <c:pt idx="134">
                  <c:v>20.0</c:v>
                </c:pt>
                <c:pt idx="135">
                  <c:v>20.0</c:v>
                </c:pt>
                <c:pt idx="136">
                  <c:v>20.0</c:v>
                </c:pt>
                <c:pt idx="137">
                  <c:v>20.0</c:v>
                </c:pt>
                <c:pt idx="138">
                  <c:v>20.0</c:v>
                </c:pt>
                <c:pt idx="139">
                  <c:v>20.0</c:v>
                </c:pt>
                <c:pt idx="140">
                  <c:v>20.0</c:v>
                </c:pt>
                <c:pt idx="141">
                  <c:v>19.75</c:v>
                </c:pt>
                <c:pt idx="142">
                  <c:v>20.0</c:v>
                </c:pt>
                <c:pt idx="143">
                  <c:v>20.5</c:v>
                </c:pt>
                <c:pt idx="144">
                  <c:v>20.5</c:v>
                </c:pt>
                <c:pt idx="145">
                  <c:v>20.5</c:v>
                </c:pt>
                <c:pt idx="146">
                  <c:v>20.75</c:v>
                </c:pt>
                <c:pt idx="147">
                  <c:v>21.0</c:v>
                </c:pt>
                <c:pt idx="148">
                  <c:v>21.0</c:v>
                </c:pt>
                <c:pt idx="149">
                  <c:v>21.0</c:v>
                </c:pt>
                <c:pt idx="150">
                  <c:v>21.5</c:v>
                </c:pt>
                <c:pt idx="151">
                  <c:v>21.75</c:v>
                </c:pt>
                <c:pt idx="152">
                  <c:v>21.75</c:v>
                </c:pt>
                <c:pt idx="153">
                  <c:v>21.75</c:v>
                </c:pt>
                <c:pt idx="154">
                  <c:v>21.0</c:v>
                </c:pt>
                <c:pt idx="155">
                  <c:v>21.0</c:v>
                </c:pt>
                <c:pt idx="156">
                  <c:v>21.0</c:v>
                </c:pt>
                <c:pt idx="157">
                  <c:v>21.5</c:v>
                </c:pt>
                <c:pt idx="158">
                  <c:v>21.5</c:v>
                </c:pt>
                <c:pt idx="159">
                  <c:v>21.5</c:v>
                </c:pt>
                <c:pt idx="160">
                  <c:v>21.5</c:v>
                </c:pt>
                <c:pt idx="161">
                  <c:v>21.5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'Home Rails Prices'!$R$2</c:f>
              <c:strCache>
                <c:ptCount val="1"/>
                <c:pt idx="0">
                  <c:v>North-Eastern</c:v>
                </c:pt>
              </c:strCache>
            </c:strRef>
          </c:tx>
          <c:spPr>
            <a:ln w="47625">
              <a:prstDash val="sysDash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Prices'!$R$3:$R$164</c:f>
              <c:numCache>
                <c:formatCode>0.00</c:formatCode>
                <c:ptCount val="162"/>
                <c:pt idx="0">
                  <c:v>121.25</c:v>
                </c:pt>
                <c:pt idx="1">
                  <c:v>121.25</c:v>
                </c:pt>
                <c:pt idx="2">
                  <c:v>121.25</c:v>
                </c:pt>
                <c:pt idx="3">
                  <c:v>121.25</c:v>
                </c:pt>
                <c:pt idx="4">
                  <c:v>122.5</c:v>
                </c:pt>
                <c:pt idx="5">
                  <c:v>122.25</c:v>
                </c:pt>
                <c:pt idx="6">
                  <c:v>122.25</c:v>
                </c:pt>
                <c:pt idx="7">
                  <c:v>122.25</c:v>
                </c:pt>
                <c:pt idx="8">
                  <c:v>122.25</c:v>
                </c:pt>
                <c:pt idx="9">
                  <c:v>122.25</c:v>
                </c:pt>
                <c:pt idx="10">
                  <c:v>122.25</c:v>
                </c:pt>
                <c:pt idx="11">
                  <c:v>122.25</c:v>
                </c:pt>
                <c:pt idx="12">
                  <c:v>122.5</c:v>
                </c:pt>
                <c:pt idx="13">
                  <c:v>122.5</c:v>
                </c:pt>
                <c:pt idx="14">
                  <c:v>122.25</c:v>
                </c:pt>
                <c:pt idx="15">
                  <c:v>123.0</c:v>
                </c:pt>
                <c:pt idx="16">
                  <c:v>123.0</c:v>
                </c:pt>
                <c:pt idx="17">
                  <c:v>122.25</c:v>
                </c:pt>
                <c:pt idx="18">
                  <c:v>122.5</c:v>
                </c:pt>
                <c:pt idx="19">
                  <c:v>121.25</c:v>
                </c:pt>
                <c:pt idx="20">
                  <c:v>121.0</c:v>
                </c:pt>
                <c:pt idx="21">
                  <c:v>121.0</c:v>
                </c:pt>
                <c:pt idx="22">
                  <c:v>121.0</c:v>
                </c:pt>
                <c:pt idx="23">
                  <c:v>119.75</c:v>
                </c:pt>
                <c:pt idx="24">
                  <c:v>119.25</c:v>
                </c:pt>
                <c:pt idx="25">
                  <c:v>116.5</c:v>
                </c:pt>
                <c:pt idx="26">
                  <c:v>115.0</c:v>
                </c:pt>
                <c:pt idx="27">
                  <c:v>113.0</c:v>
                </c:pt>
                <c:pt idx="28">
                  <c:v>113.0</c:v>
                </c:pt>
                <c:pt idx="29">
                  <c:v>113.0</c:v>
                </c:pt>
                <c:pt idx="30">
                  <c:v>113.0</c:v>
                </c:pt>
                <c:pt idx="31">
                  <c:v>113.0</c:v>
                </c:pt>
                <c:pt idx="32">
                  <c:v>113.0</c:v>
                </c:pt>
                <c:pt idx="33">
                  <c:v>113.0</c:v>
                </c:pt>
                <c:pt idx="34">
                  <c:v>113.0</c:v>
                </c:pt>
                <c:pt idx="36">
                  <c:v>113.0</c:v>
                </c:pt>
                <c:pt idx="37">
                  <c:v>113.0</c:v>
                </c:pt>
                <c:pt idx="38">
                  <c:v>113.0</c:v>
                </c:pt>
                <c:pt idx="39">
                  <c:v>113.0</c:v>
                </c:pt>
                <c:pt idx="40">
                  <c:v>113.0</c:v>
                </c:pt>
                <c:pt idx="41">
                  <c:v>113.0</c:v>
                </c:pt>
                <c:pt idx="42">
                  <c:v>113.0</c:v>
                </c:pt>
                <c:pt idx="43">
                  <c:v>113.0</c:v>
                </c:pt>
                <c:pt idx="44">
                  <c:v>113.0</c:v>
                </c:pt>
                <c:pt idx="45">
                  <c:v>113.0</c:v>
                </c:pt>
                <c:pt idx="46">
                  <c:v>113.0</c:v>
                </c:pt>
                <c:pt idx="47">
                  <c:v>113.0</c:v>
                </c:pt>
                <c:pt idx="48">
                  <c:v>113.0</c:v>
                </c:pt>
                <c:pt idx="49">
                  <c:v>113.0</c:v>
                </c:pt>
                <c:pt idx="50">
                  <c:v>114.0</c:v>
                </c:pt>
                <c:pt idx="51">
                  <c:v>114.0</c:v>
                </c:pt>
                <c:pt idx="52">
                  <c:v>114.0</c:v>
                </c:pt>
                <c:pt idx="53">
                  <c:v>114.0</c:v>
                </c:pt>
                <c:pt idx="54">
                  <c:v>114.0</c:v>
                </c:pt>
                <c:pt idx="55">
                  <c:v>114.0</c:v>
                </c:pt>
                <c:pt idx="56">
                  <c:v>114.0</c:v>
                </c:pt>
                <c:pt idx="57">
                  <c:v>114.0</c:v>
                </c:pt>
                <c:pt idx="58">
                  <c:v>114.0</c:v>
                </c:pt>
                <c:pt idx="59">
                  <c:v>114.0</c:v>
                </c:pt>
                <c:pt idx="60">
                  <c:v>115.0</c:v>
                </c:pt>
                <c:pt idx="61">
                  <c:v>115.0</c:v>
                </c:pt>
                <c:pt idx="62">
                  <c:v>115.0</c:v>
                </c:pt>
                <c:pt idx="63">
                  <c:v>115.5</c:v>
                </c:pt>
                <c:pt idx="64">
                  <c:v>115.0</c:v>
                </c:pt>
                <c:pt idx="65">
                  <c:v>115.0</c:v>
                </c:pt>
                <c:pt idx="66">
                  <c:v>115.0</c:v>
                </c:pt>
                <c:pt idx="67">
                  <c:v>115.0</c:v>
                </c:pt>
                <c:pt idx="68">
                  <c:v>115.5</c:v>
                </c:pt>
                <c:pt idx="69">
                  <c:v>115.5</c:v>
                </c:pt>
                <c:pt idx="70">
                  <c:v>115.5</c:v>
                </c:pt>
                <c:pt idx="71">
                  <c:v>115.5</c:v>
                </c:pt>
                <c:pt idx="72">
                  <c:v>115.0</c:v>
                </c:pt>
                <c:pt idx="73">
                  <c:v>115.0</c:v>
                </c:pt>
                <c:pt idx="74">
                  <c:v>114.0</c:v>
                </c:pt>
                <c:pt idx="75">
                  <c:v>114.0</c:v>
                </c:pt>
                <c:pt idx="76">
                  <c:v>114.0</c:v>
                </c:pt>
                <c:pt idx="77">
                  <c:v>113.5</c:v>
                </c:pt>
                <c:pt idx="78">
                  <c:v>113.5</c:v>
                </c:pt>
                <c:pt idx="79">
                  <c:v>113.5</c:v>
                </c:pt>
                <c:pt idx="80">
                  <c:v>113.5</c:v>
                </c:pt>
                <c:pt idx="81">
                  <c:v>113.5</c:v>
                </c:pt>
                <c:pt idx="82">
                  <c:v>113.0</c:v>
                </c:pt>
                <c:pt idx="83">
                  <c:v>113.0</c:v>
                </c:pt>
                <c:pt idx="84">
                  <c:v>113.0</c:v>
                </c:pt>
                <c:pt idx="85">
                  <c:v>114.0</c:v>
                </c:pt>
                <c:pt idx="86">
                  <c:v>114.0</c:v>
                </c:pt>
                <c:pt idx="87">
                  <c:v>113.5</c:v>
                </c:pt>
                <c:pt idx="88">
                  <c:v>114.0</c:v>
                </c:pt>
                <c:pt idx="89">
                  <c:v>114.0</c:v>
                </c:pt>
                <c:pt idx="90">
                  <c:v>114.0</c:v>
                </c:pt>
                <c:pt idx="91">
                  <c:v>114.0</c:v>
                </c:pt>
                <c:pt idx="92">
                  <c:v>114.0</c:v>
                </c:pt>
                <c:pt idx="93">
                  <c:v>114.0</c:v>
                </c:pt>
                <c:pt idx="94">
                  <c:v>114.0</c:v>
                </c:pt>
                <c:pt idx="95">
                  <c:v>114.0</c:v>
                </c:pt>
                <c:pt idx="96">
                  <c:v>113.5</c:v>
                </c:pt>
                <c:pt idx="97">
                  <c:v>113.5</c:v>
                </c:pt>
                <c:pt idx="98">
                  <c:v>113.0</c:v>
                </c:pt>
                <c:pt idx="99">
                  <c:v>113.0</c:v>
                </c:pt>
                <c:pt idx="100">
                  <c:v>113.0</c:v>
                </c:pt>
                <c:pt idx="101">
                  <c:v>112.5</c:v>
                </c:pt>
                <c:pt idx="102">
                  <c:v>112.5</c:v>
                </c:pt>
                <c:pt idx="103">
                  <c:v>112.5</c:v>
                </c:pt>
                <c:pt idx="104">
                  <c:v>113.25</c:v>
                </c:pt>
                <c:pt idx="105">
                  <c:v>113.25</c:v>
                </c:pt>
                <c:pt idx="106">
                  <c:v>113.0</c:v>
                </c:pt>
                <c:pt idx="107">
                  <c:v>113.5</c:v>
                </c:pt>
                <c:pt idx="108">
                  <c:v>113.5</c:v>
                </c:pt>
                <c:pt idx="109">
                  <c:v>113.5</c:v>
                </c:pt>
                <c:pt idx="110">
                  <c:v>114.0</c:v>
                </c:pt>
                <c:pt idx="111">
                  <c:v>114.0</c:v>
                </c:pt>
                <c:pt idx="112">
                  <c:v>114.0</c:v>
                </c:pt>
                <c:pt idx="113">
                  <c:v>114.0</c:v>
                </c:pt>
                <c:pt idx="114">
                  <c:v>114.0</c:v>
                </c:pt>
                <c:pt idx="115">
                  <c:v>114.0</c:v>
                </c:pt>
                <c:pt idx="116">
                  <c:v>114.0</c:v>
                </c:pt>
                <c:pt idx="117">
                  <c:v>114.0</c:v>
                </c:pt>
                <c:pt idx="118">
                  <c:v>114.0</c:v>
                </c:pt>
                <c:pt idx="119">
                  <c:v>114.0</c:v>
                </c:pt>
                <c:pt idx="120">
                  <c:v>114.0</c:v>
                </c:pt>
                <c:pt idx="121">
                  <c:v>114.0</c:v>
                </c:pt>
                <c:pt idx="122">
                  <c:v>114.0</c:v>
                </c:pt>
                <c:pt idx="123">
                  <c:v>114.0</c:v>
                </c:pt>
                <c:pt idx="124">
                  <c:v>114.0</c:v>
                </c:pt>
                <c:pt idx="125">
                  <c:v>114.5</c:v>
                </c:pt>
                <c:pt idx="126">
                  <c:v>114.5</c:v>
                </c:pt>
                <c:pt idx="127">
                  <c:v>114.5</c:v>
                </c:pt>
                <c:pt idx="128">
                  <c:v>114.5</c:v>
                </c:pt>
                <c:pt idx="129">
                  <c:v>114.5</c:v>
                </c:pt>
                <c:pt idx="130">
                  <c:v>114.5</c:v>
                </c:pt>
                <c:pt idx="131">
                  <c:v>114.5</c:v>
                </c:pt>
                <c:pt idx="132">
                  <c:v>114.5</c:v>
                </c:pt>
                <c:pt idx="133">
                  <c:v>115.0</c:v>
                </c:pt>
                <c:pt idx="134">
                  <c:v>115.0</c:v>
                </c:pt>
                <c:pt idx="135">
                  <c:v>115.5</c:v>
                </c:pt>
                <c:pt idx="136">
                  <c:v>115.5</c:v>
                </c:pt>
                <c:pt idx="137">
                  <c:v>116.0</c:v>
                </c:pt>
                <c:pt idx="138">
                  <c:v>116.0</c:v>
                </c:pt>
                <c:pt idx="139">
                  <c:v>116.0</c:v>
                </c:pt>
                <c:pt idx="140">
                  <c:v>116.0</c:v>
                </c:pt>
                <c:pt idx="141">
                  <c:v>116.5</c:v>
                </c:pt>
                <c:pt idx="142">
                  <c:v>116.5</c:v>
                </c:pt>
                <c:pt idx="143">
                  <c:v>116.5</c:v>
                </c:pt>
                <c:pt idx="144">
                  <c:v>117.75</c:v>
                </c:pt>
                <c:pt idx="145">
                  <c:v>117.75</c:v>
                </c:pt>
                <c:pt idx="146">
                  <c:v>118.0</c:v>
                </c:pt>
                <c:pt idx="147">
                  <c:v>119.0</c:v>
                </c:pt>
                <c:pt idx="148">
                  <c:v>119.0</c:v>
                </c:pt>
                <c:pt idx="149">
                  <c:v>118.5</c:v>
                </c:pt>
                <c:pt idx="150">
                  <c:v>118.5</c:v>
                </c:pt>
                <c:pt idx="151">
                  <c:v>118.5</c:v>
                </c:pt>
                <c:pt idx="152">
                  <c:v>118.0</c:v>
                </c:pt>
                <c:pt idx="153">
                  <c:v>117.75</c:v>
                </c:pt>
                <c:pt idx="154">
                  <c:v>117.75</c:v>
                </c:pt>
                <c:pt idx="155">
                  <c:v>117.75</c:v>
                </c:pt>
                <c:pt idx="156">
                  <c:v>117.75</c:v>
                </c:pt>
                <c:pt idx="157">
                  <c:v>117.75</c:v>
                </c:pt>
                <c:pt idx="158">
                  <c:v>117.75</c:v>
                </c:pt>
                <c:pt idx="159">
                  <c:v>117.75</c:v>
                </c:pt>
                <c:pt idx="160">
                  <c:v>117.75</c:v>
                </c:pt>
                <c:pt idx="161">
                  <c:v>117.75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'Home Rails Prices'!$S$2</c:f>
              <c:strCache>
                <c:ptCount val="1"/>
                <c:pt idx="0">
                  <c:v>South Eastern Deferred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'Home Rails Prices'!$A$3:$A$164</c:f>
              <c:numCache>
                <c:formatCode>d\-mmm\-yy</c:formatCode>
                <c:ptCount val="162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41826.0</c:v>
                </c:pt>
                <c:pt idx="5">
                  <c:v>41827.0</c:v>
                </c:pt>
                <c:pt idx="6">
                  <c:v>41828.0</c:v>
                </c:pt>
                <c:pt idx="7">
                  <c:v>41829.0</c:v>
                </c:pt>
                <c:pt idx="8">
                  <c:v>41830.0</c:v>
                </c:pt>
                <c:pt idx="9">
                  <c:v>41833.0</c:v>
                </c:pt>
                <c:pt idx="10">
                  <c:v>41834.0</c:v>
                </c:pt>
                <c:pt idx="11">
                  <c:v>41835.0</c:v>
                </c:pt>
                <c:pt idx="12">
                  <c:v>41836.0</c:v>
                </c:pt>
                <c:pt idx="13">
                  <c:v>41837.0</c:v>
                </c:pt>
                <c:pt idx="14">
                  <c:v>41838.0</c:v>
                </c:pt>
                <c:pt idx="15">
                  <c:v>41840.0</c:v>
                </c:pt>
                <c:pt idx="16">
                  <c:v>41841.0</c:v>
                </c:pt>
                <c:pt idx="17">
                  <c:v>41842.0</c:v>
                </c:pt>
                <c:pt idx="18">
                  <c:v>41843.0</c:v>
                </c:pt>
                <c:pt idx="19">
                  <c:v>41844.0</c:v>
                </c:pt>
                <c:pt idx="20">
                  <c:v>41845.0</c:v>
                </c:pt>
                <c:pt idx="21">
                  <c:v>41846.0</c:v>
                </c:pt>
                <c:pt idx="22">
                  <c:v>41847.0</c:v>
                </c:pt>
                <c:pt idx="23">
                  <c:v>41848.0</c:v>
                </c:pt>
                <c:pt idx="24">
                  <c:v>41849.0</c:v>
                </c:pt>
                <c:pt idx="25">
                  <c:v>41850.0</c:v>
                </c:pt>
                <c:pt idx="26">
                  <c:v>41851.0</c:v>
                </c:pt>
                <c:pt idx="27">
                  <c:v>41872.0</c:v>
                </c:pt>
                <c:pt idx="28">
                  <c:v>41873.0</c:v>
                </c:pt>
                <c:pt idx="29">
                  <c:v>41875.0</c:v>
                </c:pt>
                <c:pt idx="30">
                  <c:v>41876.0</c:v>
                </c:pt>
                <c:pt idx="31">
                  <c:v>41877.0</c:v>
                </c:pt>
                <c:pt idx="32">
                  <c:v>41878.0</c:v>
                </c:pt>
                <c:pt idx="33">
                  <c:v>41879.0</c:v>
                </c:pt>
                <c:pt idx="34">
                  <c:v>41880.0</c:v>
                </c:pt>
                <c:pt idx="35">
                  <c:v>41882.0</c:v>
                </c:pt>
                <c:pt idx="36">
                  <c:v>41883.0</c:v>
                </c:pt>
                <c:pt idx="37">
                  <c:v>41884.0</c:v>
                </c:pt>
                <c:pt idx="38">
                  <c:v>41885.0</c:v>
                </c:pt>
                <c:pt idx="39">
                  <c:v>41886.0</c:v>
                </c:pt>
                <c:pt idx="40">
                  <c:v>41887.0</c:v>
                </c:pt>
                <c:pt idx="41">
                  <c:v>41889.0</c:v>
                </c:pt>
                <c:pt idx="42">
                  <c:v>41890.0</c:v>
                </c:pt>
                <c:pt idx="43">
                  <c:v>41891.0</c:v>
                </c:pt>
                <c:pt idx="44">
                  <c:v>41892.0</c:v>
                </c:pt>
                <c:pt idx="45">
                  <c:v>41893.0</c:v>
                </c:pt>
                <c:pt idx="46">
                  <c:v>41894.0</c:v>
                </c:pt>
                <c:pt idx="47">
                  <c:v>41896.0</c:v>
                </c:pt>
                <c:pt idx="48">
                  <c:v>41897.0</c:v>
                </c:pt>
                <c:pt idx="49">
                  <c:v>41898.0</c:v>
                </c:pt>
                <c:pt idx="50">
                  <c:v>41899.0</c:v>
                </c:pt>
                <c:pt idx="51">
                  <c:v>41900.0</c:v>
                </c:pt>
                <c:pt idx="52">
                  <c:v>41901.0</c:v>
                </c:pt>
                <c:pt idx="53">
                  <c:v>41903.0</c:v>
                </c:pt>
                <c:pt idx="54">
                  <c:v>41904.0</c:v>
                </c:pt>
                <c:pt idx="55">
                  <c:v>41905.0</c:v>
                </c:pt>
                <c:pt idx="56">
                  <c:v>41906.0</c:v>
                </c:pt>
                <c:pt idx="57">
                  <c:v>41907.0</c:v>
                </c:pt>
                <c:pt idx="58">
                  <c:v>41908.0</c:v>
                </c:pt>
                <c:pt idx="59">
                  <c:v>41910.0</c:v>
                </c:pt>
                <c:pt idx="60">
                  <c:v>41911.0</c:v>
                </c:pt>
                <c:pt idx="61">
                  <c:v>41912.0</c:v>
                </c:pt>
                <c:pt idx="62">
                  <c:v>41913.0</c:v>
                </c:pt>
                <c:pt idx="63">
                  <c:v>41914.0</c:v>
                </c:pt>
                <c:pt idx="64">
                  <c:v>41915.0</c:v>
                </c:pt>
                <c:pt idx="65">
                  <c:v>41917.0</c:v>
                </c:pt>
                <c:pt idx="66">
                  <c:v>41918.0</c:v>
                </c:pt>
                <c:pt idx="67">
                  <c:v>41919.0</c:v>
                </c:pt>
                <c:pt idx="68">
                  <c:v>41920.0</c:v>
                </c:pt>
                <c:pt idx="69">
                  <c:v>41921.0</c:v>
                </c:pt>
                <c:pt idx="70">
                  <c:v>41922.0</c:v>
                </c:pt>
                <c:pt idx="71">
                  <c:v>41924.0</c:v>
                </c:pt>
                <c:pt idx="72">
                  <c:v>41925.0</c:v>
                </c:pt>
                <c:pt idx="73">
                  <c:v>41926.0</c:v>
                </c:pt>
                <c:pt idx="74">
                  <c:v>41927.0</c:v>
                </c:pt>
                <c:pt idx="75">
                  <c:v>41928.0</c:v>
                </c:pt>
                <c:pt idx="76">
                  <c:v>41929.0</c:v>
                </c:pt>
                <c:pt idx="77">
                  <c:v>41931.0</c:v>
                </c:pt>
                <c:pt idx="78">
                  <c:v>41932.0</c:v>
                </c:pt>
                <c:pt idx="79">
                  <c:v>41933.0</c:v>
                </c:pt>
                <c:pt idx="80">
                  <c:v>41934.0</c:v>
                </c:pt>
                <c:pt idx="81">
                  <c:v>41935.0</c:v>
                </c:pt>
                <c:pt idx="82">
                  <c:v>41938.0</c:v>
                </c:pt>
                <c:pt idx="83">
                  <c:v>41939.0</c:v>
                </c:pt>
                <c:pt idx="84">
                  <c:v>41940.0</c:v>
                </c:pt>
                <c:pt idx="85">
                  <c:v>41941.0</c:v>
                </c:pt>
                <c:pt idx="86">
                  <c:v>41942.0</c:v>
                </c:pt>
                <c:pt idx="87">
                  <c:v>41943.0</c:v>
                </c:pt>
                <c:pt idx="88">
                  <c:v>41945.0</c:v>
                </c:pt>
                <c:pt idx="89">
                  <c:v>41946.0</c:v>
                </c:pt>
                <c:pt idx="90">
                  <c:v>41947.0</c:v>
                </c:pt>
                <c:pt idx="91">
                  <c:v>41948.0</c:v>
                </c:pt>
                <c:pt idx="92">
                  <c:v>41949.0</c:v>
                </c:pt>
                <c:pt idx="93">
                  <c:v>41950.0</c:v>
                </c:pt>
                <c:pt idx="94">
                  <c:v>41952.0</c:v>
                </c:pt>
                <c:pt idx="95">
                  <c:v>41953.0</c:v>
                </c:pt>
                <c:pt idx="96">
                  <c:v>41954.0</c:v>
                </c:pt>
                <c:pt idx="97">
                  <c:v>41955.0</c:v>
                </c:pt>
                <c:pt idx="98">
                  <c:v>41956.0</c:v>
                </c:pt>
                <c:pt idx="99">
                  <c:v>41957.0</c:v>
                </c:pt>
                <c:pt idx="100">
                  <c:v>41959.0</c:v>
                </c:pt>
                <c:pt idx="101">
                  <c:v>41960.0</c:v>
                </c:pt>
                <c:pt idx="102">
                  <c:v>41961.0</c:v>
                </c:pt>
                <c:pt idx="103">
                  <c:v>41962.0</c:v>
                </c:pt>
                <c:pt idx="104">
                  <c:v>41963.0</c:v>
                </c:pt>
                <c:pt idx="105">
                  <c:v>41966.0</c:v>
                </c:pt>
                <c:pt idx="106">
                  <c:v>41967.0</c:v>
                </c:pt>
                <c:pt idx="107">
                  <c:v>41968.0</c:v>
                </c:pt>
                <c:pt idx="108">
                  <c:v>41969.0</c:v>
                </c:pt>
                <c:pt idx="109">
                  <c:v>41970.0</c:v>
                </c:pt>
                <c:pt idx="110">
                  <c:v>41971.0</c:v>
                </c:pt>
                <c:pt idx="111">
                  <c:v>41973.0</c:v>
                </c:pt>
                <c:pt idx="112">
                  <c:v>41974.0</c:v>
                </c:pt>
                <c:pt idx="113">
                  <c:v>41975.0</c:v>
                </c:pt>
                <c:pt idx="114">
                  <c:v>41976.0</c:v>
                </c:pt>
                <c:pt idx="115">
                  <c:v>41977.0</c:v>
                </c:pt>
                <c:pt idx="116">
                  <c:v>41978.0</c:v>
                </c:pt>
                <c:pt idx="117">
                  <c:v>41980.0</c:v>
                </c:pt>
                <c:pt idx="118">
                  <c:v>41981.0</c:v>
                </c:pt>
                <c:pt idx="119">
                  <c:v>41982.0</c:v>
                </c:pt>
                <c:pt idx="120">
                  <c:v>41983.0</c:v>
                </c:pt>
                <c:pt idx="121">
                  <c:v>41984.0</c:v>
                </c:pt>
                <c:pt idx="122">
                  <c:v>41985.0</c:v>
                </c:pt>
                <c:pt idx="123">
                  <c:v>41987.0</c:v>
                </c:pt>
                <c:pt idx="124">
                  <c:v>41988.0</c:v>
                </c:pt>
                <c:pt idx="125">
                  <c:v>41989.0</c:v>
                </c:pt>
                <c:pt idx="126">
                  <c:v>41990.0</c:v>
                </c:pt>
                <c:pt idx="127">
                  <c:v>41991.0</c:v>
                </c:pt>
                <c:pt idx="128">
                  <c:v>41992.0</c:v>
                </c:pt>
                <c:pt idx="129">
                  <c:v>41994.0</c:v>
                </c:pt>
                <c:pt idx="130">
                  <c:v>41995.0</c:v>
                </c:pt>
                <c:pt idx="131">
                  <c:v>41996.0</c:v>
                </c:pt>
                <c:pt idx="132">
                  <c:v>41997.0</c:v>
                </c:pt>
                <c:pt idx="133">
                  <c:v>42001.0</c:v>
                </c:pt>
                <c:pt idx="134">
                  <c:v>42002.0</c:v>
                </c:pt>
                <c:pt idx="135">
                  <c:v>42003.0</c:v>
                </c:pt>
                <c:pt idx="136">
                  <c:v>42004.0</c:v>
                </c:pt>
                <c:pt idx="137">
                  <c:v>42005.0</c:v>
                </c:pt>
                <c:pt idx="138">
                  <c:v>42006.0</c:v>
                </c:pt>
                <c:pt idx="139">
                  <c:v>42008.0</c:v>
                </c:pt>
                <c:pt idx="140">
                  <c:v>42009.0</c:v>
                </c:pt>
                <c:pt idx="141">
                  <c:v>42010.0</c:v>
                </c:pt>
                <c:pt idx="142">
                  <c:v>42011.0</c:v>
                </c:pt>
                <c:pt idx="143">
                  <c:v>42012.0</c:v>
                </c:pt>
                <c:pt idx="144">
                  <c:v>42013.0</c:v>
                </c:pt>
                <c:pt idx="145">
                  <c:v>42015.0</c:v>
                </c:pt>
                <c:pt idx="146">
                  <c:v>42016.0</c:v>
                </c:pt>
                <c:pt idx="147">
                  <c:v>42017.0</c:v>
                </c:pt>
                <c:pt idx="148">
                  <c:v>42018.0</c:v>
                </c:pt>
                <c:pt idx="149">
                  <c:v>42020.0</c:v>
                </c:pt>
                <c:pt idx="150">
                  <c:v>42023.0</c:v>
                </c:pt>
                <c:pt idx="151">
                  <c:v>42024.0</c:v>
                </c:pt>
                <c:pt idx="152">
                  <c:v>42025.0</c:v>
                </c:pt>
                <c:pt idx="153">
                  <c:v>42026.0</c:v>
                </c:pt>
                <c:pt idx="154">
                  <c:v>42027.0</c:v>
                </c:pt>
                <c:pt idx="155">
                  <c:v>42028.0</c:v>
                </c:pt>
                <c:pt idx="156">
                  <c:v>42029.0</c:v>
                </c:pt>
                <c:pt idx="157">
                  <c:v>42030.0</c:v>
                </c:pt>
                <c:pt idx="158">
                  <c:v>42031.0</c:v>
                </c:pt>
                <c:pt idx="159">
                  <c:v>42032.0</c:v>
                </c:pt>
                <c:pt idx="160">
                  <c:v>42033.0</c:v>
                </c:pt>
                <c:pt idx="161">
                  <c:v>42034.0</c:v>
                </c:pt>
              </c:numCache>
            </c:numRef>
          </c:cat>
          <c:val>
            <c:numRef>
              <c:f>'Home Rails Prices'!$S$3:$S$164</c:f>
              <c:numCache>
                <c:formatCode>0.00</c:formatCode>
                <c:ptCount val="162"/>
                <c:pt idx="0">
                  <c:v>36.0</c:v>
                </c:pt>
                <c:pt idx="1">
                  <c:v>36.0</c:v>
                </c:pt>
                <c:pt idx="2">
                  <c:v>36.0</c:v>
                </c:pt>
                <c:pt idx="3">
                  <c:v>36.0</c:v>
                </c:pt>
                <c:pt idx="4">
                  <c:v>36.0</c:v>
                </c:pt>
                <c:pt idx="5">
                  <c:v>37.0</c:v>
                </c:pt>
                <c:pt idx="6">
                  <c:v>37.0</c:v>
                </c:pt>
                <c:pt idx="7">
                  <c:v>37.0</c:v>
                </c:pt>
                <c:pt idx="8">
                  <c:v>37.0</c:v>
                </c:pt>
                <c:pt idx="9">
                  <c:v>37.0</c:v>
                </c:pt>
                <c:pt idx="10">
                  <c:v>37.0</c:v>
                </c:pt>
                <c:pt idx="11">
                  <c:v>37.0</c:v>
                </c:pt>
                <c:pt idx="12">
                  <c:v>37.0</c:v>
                </c:pt>
                <c:pt idx="13">
                  <c:v>36.0</c:v>
                </c:pt>
                <c:pt idx="14">
                  <c:v>36.0</c:v>
                </c:pt>
                <c:pt idx="15">
                  <c:v>36.0</c:v>
                </c:pt>
                <c:pt idx="16">
                  <c:v>36.0</c:v>
                </c:pt>
                <c:pt idx="17">
                  <c:v>36.0</c:v>
                </c:pt>
                <c:pt idx="18">
                  <c:v>36.0</c:v>
                </c:pt>
                <c:pt idx="19">
                  <c:v>33.0</c:v>
                </c:pt>
                <c:pt idx="20">
                  <c:v>33.0</c:v>
                </c:pt>
                <c:pt idx="21">
                  <c:v>33.0</c:v>
                </c:pt>
                <c:pt idx="22">
                  <c:v>33.0</c:v>
                </c:pt>
                <c:pt idx="23">
                  <c:v>32.0</c:v>
                </c:pt>
                <c:pt idx="24">
                  <c:v>32.0</c:v>
                </c:pt>
                <c:pt idx="25">
                  <c:v>32.0</c:v>
                </c:pt>
                <c:pt idx="26">
                  <c:v>31.0</c:v>
                </c:pt>
                <c:pt idx="50">
                  <c:v>31.0</c:v>
                </c:pt>
                <c:pt idx="51">
                  <c:v>31.0</c:v>
                </c:pt>
                <c:pt idx="52">
                  <c:v>31.0</c:v>
                </c:pt>
                <c:pt idx="53">
                  <c:v>31.5</c:v>
                </c:pt>
                <c:pt idx="54">
                  <c:v>31.5</c:v>
                </c:pt>
                <c:pt idx="55">
                  <c:v>32.0</c:v>
                </c:pt>
                <c:pt idx="56">
                  <c:v>32.0</c:v>
                </c:pt>
                <c:pt idx="57">
                  <c:v>32.5</c:v>
                </c:pt>
                <c:pt idx="58">
                  <c:v>32.5</c:v>
                </c:pt>
                <c:pt idx="59">
                  <c:v>32.5</c:v>
                </c:pt>
                <c:pt idx="60">
                  <c:v>32.5</c:v>
                </c:pt>
                <c:pt idx="61">
                  <c:v>32.5</c:v>
                </c:pt>
                <c:pt idx="62">
                  <c:v>32.5</c:v>
                </c:pt>
                <c:pt idx="63">
                  <c:v>32.0</c:v>
                </c:pt>
                <c:pt idx="64">
                  <c:v>32.0</c:v>
                </c:pt>
                <c:pt idx="65">
                  <c:v>32.0</c:v>
                </c:pt>
                <c:pt idx="66">
                  <c:v>32.0</c:v>
                </c:pt>
                <c:pt idx="67">
                  <c:v>32.5</c:v>
                </c:pt>
                <c:pt idx="68">
                  <c:v>32.5</c:v>
                </c:pt>
                <c:pt idx="69">
                  <c:v>32.75</c:v>
                </c:pt>
                <c:pt idx="70">
                  <c:v>32.5</c:v>
                </c:pt>
                <c:pt idx="71">
                  <c:v>32.5</c:v>
                </c:pt>
                <c:pt idx="72">
                  <c:v>32.5</c:v>
                </c:pt>
                <c:pt idx="73">
                  <c:v>32.5</c:v>
                </c:pt>
                <c:pt idx="74">
                  <c:v>32.0</c:v>
                </c:pt>
                <c:pt idx="75">
                  <c:v>31.0</c:v>
                </c:pt>
                <c:pt idx="76">
                  <c:v>30.5</c:v>
                </c:pt>
                <c:pt idx="77">
                  <c:v>30.5</c:v>
                </c:pt>
                <c:pt idx="78">
                  <c:v>31.0</c:v>
                </c:pt>
                <c:pt idx="79">
                  <c:v>31.0</c:v>
                </c:pt>
                <c:pt idx="80">
                  <c:v>31.0</c:v>
                </c:pt>
                <c:pt idx="81">
                  <c:v>29.5</c:v>
                </c:pt>
                <c:pt idx="82">
                  <c:v>29.5</c:v>
                </c:pt>
                <c:pt idx="83">
                  <c:v>29.5</c:v>
                </c:pt>
                <c:pt idx="84">
                  <c:v>29.5</c:v>
                </c:pt>
                <c:pt idx="85">
                  <c:v>29.25</c:v>
                </c:pt>
                <c:pt idx="86">
                  <c:v>29.25</c:v>
                </c:pt>
                <c:pt idx="87">
                  <c:v>29.25</c:v>
                </c:pt>
                <c:pt idx="88">
                  <c:v>29.25</c:v>
                </c:pt>
                <c:pt idx="89">
                  <c:v>29.25</c:v>
                </c:pt>
                <c:pt idx="90">
                  <c:v>29.25</c:v>
                </c:pt>
                <c:pt idx="91">
                  <c:v>30.0</c:v>
                </c:pt>
                <c:pt idx="92">
                  <c:v>30.0</c:v>
                </c:pt>
                <c:pt idx="93">
                  <c:v>30.0</c:v>
                </c:pt>
                <c:pt idx="94">
                  <c:v>30.0</c:v>
                </c:pt>
                <c:pt idx="95">
                  <c:v>29.5</c:v>
                </c:pt>
                <c:pt idx="96">
                  <c:v>29.0</c:v>
                </c:pt>
                <c:pt idx="97">
                  <c:v>29.0</c:v>
                </c:pt>
                <c:pt idx="98">
                  <c:v>28.5</c:v>
                </c:pt>
                <c:pt idx="99">
                  <c:v>29.0</c:v>
                </c:pt>
                <c:pt idx="100">
                  <c:v>29.0</c:v>
                </c:pt>
                <c:pt idx="101">
                  <c:v>28.5</c:v>
                </c:pt>
                <c:pt idx="102">
                  <c:v>28.0</c:v>
                </c:pt>
                <c:pt idx="103">
                  <c:v>28.0</c:v>
                </c:pt>
                <c:pt idx="104">
                  <c:v>28.5</c:v>
                </c:pt>
                <c:pt idx="105">
                  <c:v>28.5</c:v>
                </c:pt>
                <c:pt idx="106">
                  <c:v>29.0</c:v>
                </c:pt>
                <c:pt idx="107">
                  <c:v>29.0</c:v>
                </c:pt>
                <c:pt idx="108">
                  <c:v>28.5</c:v>
                </c:pt>
                <c:pt idx="109">
                  <c:v>28.5</c:v>
                </c:pt>
                <c:pt idx="110">
                  <c:v>28.5</c:v>
                </c:pt>
                <c:pt idx="111">
                  <c:v>30.0</c:v>
                </c:pt>
                <c:pt idx="112">
                  <c:v>30.0</c:v>
                </c:pt>
                <c:pt idx="113">
                  <c:v>30.0</c:v>
                </c:pt>
                <c:pt idx="114">
                  <c:v>30.5</c:v>
                </c:pt>
                <c:pt idx="115">
                  <c:v>30.5</c:v>
                </c:pt>
                <c:pt idx="116">
                  <c:v>30.5</c:v>
                </c:pt>
                <c:pt idx="117">
                  <c:v>30.5</c:v>
                </c:pt>
                <c:pt idx="118">
                  <c:v>30.5</c:v>
                </c:pt>
                <c:pt idx="119">
                  <c:v>30.0</c:v>
                </c:pt>
                <c:pt idx="120">
                  <c:v>29.5</c:v>
                </c:pt>
                <c:pt idx="121">
                  <c:v>30.0</c:v>
                </c:pt>
                <c:pt idx="122">
                  <c:v>30.0</c:v>
                </c:pt>
                <c:pt idx="123">
                  <c:v>30.0</c:v>
                </c:pt>
                <c:pt idx="124">
                  <c:v>30.0</c:v>
                </c:pt>
                <c:pt idx="125">
                  <c:v>30.0</c:v>
                </c:pt>
                <c:pt idx="126">
                  <c:v>30.0</c:v>
                </c:pt>
                <c:pt idx="127">
                  <c:v>30.0</c:v>
                </c:pt>
                <c:pt idx="128">
                  <c:v>30.0</c:v>
                </c:pt>
                <c:pt idx="129">
                  <c:v>30.5</c:v>
                </c:pt>
                <c:pt idx="130">
                  <c:v>30.5</c:v>
                </c:pt>
                <c:pt idx="131">
                  <c:v>30.0</c:v>
                </c:pt>
                <c:pt idx="132">
                  <c:v>30.0</c:v>
                </c:pt>
                <c:pt idx="133">
                  <c:v>30.0</c:v>
                </c:pt>
                <c:pt idx="134">
                  <c:v>30.0</c:v>
                </c:pt>
                <c:pt idx="135">
                  <c:v>30.0</c:v>
                </c:pt>
                <c:pt idx="136">
                  <c:v>30.0</c:v>
                </c:pt>
                <c:pt idx="137">
                  <c:v>30.0</c:v>
                </c:pt>
                <c:pt idx="138">
                  <c:v>30.0</c:v>
                </c:pt>
                <c:pt idx="139">
                  <c:v>30.0</c:v>
                </c:pt>
                <c:pt idx="140">
                  <c:v>30.0</c:v>
                </c:pt>
                <c:pt idx="141">
                  <c:v>30.0</c:v>
                </c:pt>
                <c:pt idx="142">
                  <c:v>30.5</c:v>
                </c:pt>
                <c:pt idx="143">
                  <c:v>30.5</c:v>
                </c:pt>
                <c:pt idx="144">
                  <c:v>30.5</c:v>
                </c:pt>
                <c:pt idx="145">
                  <c:v>30.5</c:v>
                </c:pt>
                <c:pt idx="146">
                  <c:v>32.25</c:v>
                </c:pt>
                <c:pt idx="147">
                  <c:v>32.75</c:v>
                </c:pt>
                <c:pt idx="148">
                  <c:v>33.0</c:v>
                </c:pt>
                <c:pt idx="149">
                  <c:v>33.5</c:v>
                </c:pt>
                <c:pt idx="150">
                  <c:v>34.0</c:v>
                </c:pt>
                <c:pt idx="151">
                  <c:v>33.5</c:v>
                </c:pt>
                <c:pt idx="152">
                  <c:v>33.5</c:v>
                </c:pt>
                <c:pt idx="153">
                  <c:v>33.5</c:v>
                </c:pt>
                <c:pt idx="154">
                  <c:v>33.5</c:v>
                </c:pt>
                <c:pt idx="155">
                  <c:v>33.5</c:v>
                </c:pt>
                <c:pt idx="156">
                  <c:v>33.5</c:v>
                </c:pt>
                <c:pt idx="157">
                  <c:v>33.5</c:v>
                </c:pt>
                <c:pt idx="158">
                  <c:v>32.75</c:v>
                </c:pt>
                <c:pt idx="159">
                  <c:v>33.5</c:v>
                </c:pt>
                <c:pt idx="160">
                  <c:v>32.0</c:v>
                </c:pt>
                <c:pt idx="161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690536"/>
        <c:axId val="-2125061352"/>
      </c:lineChart>
      <c:dateAx>
        <c:axId val="-21246905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2125061352"/>
        <c:crosses val="autoZero"/>
        <c:auto val="1"/>
        <c:lblOffset val="100"/>
        <c:baseTimeUnit val="days"/>
      </c:dateAx>
      <c:valAx>
        <c:axId val="-2125061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2124690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389873387723"/>
          <c:y val="0.0675288060381255"/>
          <c:w val="0.347610126612277"/>
          <c:h val="0.932471193961875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Rail Share Prices (pence per share)</a:t>
            </a:r>
          </a:p>
        </c:rich>
      </c:tx>
      <c:layout>
        <c:manualLayout>
          <c:xMode val="edge"/>
          <c:yMode val="edge"/>
          <c:x val="0.165541375997408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1981952510748"/>
          <c:y val="0.0900707888528"/>
          <c:w val="0.572105253524347"/>
          <c:h val="0.8304092766308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'Home Rails Price Change'!$A$4</c:f>
              <c:strCache>
                <c:ptCount val="1"/>
                <c:pt idx="0">
                  <c:v>Price January 5, 1915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'Home Rails Price Change'!$B$2:$S$2</c:f>
              <c:strCache>
                <c:ptCount val="18"/>
                <c:pt idx="0">
                  <c:v>Caledonian Ordinary</c:v>
                </c:pt>
                <c:pt idx="1">
                  <c:v>Central London Deferred</c:v>
                </c:pt>
                <c:pt idx="2">
                  <c:v>Glasgow and South West Deferred</c:v>
                </c:pt>
                <c:pt idx="3">
                  <c:v>Great Central Preferred</c:v>
                </c:pt>
                <c:pt idx="4">
                  <c:v>Great Northern Deferred</c:v>
                </c:pt>
                <c:pt idx="5">
                  <c:v>Great Eastern</c:v>
                </c:pt>
                <c:pt idx="6">
                  <c:v>Great Western</c:v>
                </c:pt>
                <c:pt idx="7">
                  <c:v>Hull and Barnsley</c:v>
                </c:pt>
                <c:pt idx="8">
                  <c:v>Lancashire and Yorkshire</c:v>
                </c:pt>
                <c:pt idx="9">
                  <c:v>London, Brighton and South Coast Deferred</c:v>
                </c:pt>
                <c:pt idx="10">
                  <c:v>London Chatham and Dover Ordinary</c:v>
                </c:pt>
                <c:pt idx="11">
                  <c:v>London and North-Western</c:v>
                </c:pt>
                <c:pt idx="12">
                  <c:v>London and South-Western Deferred</c:v>
                </c:pt>
                <c:pt idx="13">
                  <c:v>Metropolitan Consols</c:v>
                </c:pt>
                <c:pt idx="14">
                  <c:v>Midland Deferred</c:v>
                </c:pt>
                <c:pt idx="15">
                  <c:v>North British Deferred</c:v>
                </c:pt>
                <c:pt idx="16">
                  <c:v>North-Eastern</c:v>
                </c:pt>
                <c:pt idx="17">
                  <c:v>South Eastern Deferred</c:v>
                </c:pt>
              </c:strCache>
            </c:strRef>
          </c:cat>
          <c:val>
            <c:numRef>
              <c:f>'Home Rails Price Change'!$B$4:$S$4</c:f>
              <c:numCache>
                <c:formatCode>0.00</c:formatCode>
                <c:ptCount val="18"/>
                <c:pt idx="0">
                  <c:v>58.0</c:v>
                </c:pt>
                <c:pt idx="1">
                  <c:v>76.0</c:v>
                </c:pt>
                <c:pt idx="2">
                  <c:v>34.0</c:v>
                </c:pt>
                <c:pt idx="3">
                  <c:v>18.5</c:v>
                </c:pt>
                <c:pt idx="4">
                  <c:v>44.75</c:v>
                </c:pt>
                <c:pt idx="5">
                  <c:v>39.5</c:v>
                </c:pt>
                <c:pt idx="6">
                  <c:v>107.0</c:v>
                </c:pt>
                <c:pt idx="7">
                  <c:v>54.5</c:v>
                </c:pt>
                <c:pt idx="8">
                  <c:v>75.5</c:v>
                </c:pt>
                <c:pt idx="9">
                  <c:v>67.0</c:v>
                </c:pt>
                <c:pt idx="10">
                  <c:v>9.75</c:v>
                </c:pt>
                <c:pt idx="11">
                  <c:v>118.0</c:v>
                </c:pt>
                <c:pt idx="12">
                  <c:v>28.0</c:v>
                </c:pt>
                <c:pt idx="13">
                  <c:v>31.5</c:v>
                </c:pt>
                <c:pt idx="14">
                  <c:v>65.5</c:v>
                </c:pt>
                <c:pt idx="15">
                  <c:v>20.0</c:v>
                </c:pt>
                <c:pt idx="16">
                  <c:v>116.0</c:v>
                </c:pt>
                <c:pt idx="17">
                  <c:v>30.0</c:v>
                </c:pt>
              </c:numCache>
            </c:numRef>
          </c:val>
        </c:ser>
        <c:ser>
          <c:idx val="0"/>
          <c:order val="1"/>
          <c:tx>
            <c:strRef>
              <c:f>'Home Rails Price Change'!$A$3</c:f>
              <c:strCache>
                <c:ptCount val="1"/>
                <c:pt idx="0">
                  <c:v>Price July 31, 1914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'Home Rails Price Change'!$B$2:$S$2</c:f>
              <c:strCache>
                <c:ptCount val="18"/>
                <c:pt idx="0">
                  <c:v>Caledonian Ordinary</c:v>
                </c:pt>
                <c:pt idx="1">
                  <c:v>Central London Deferred</c:v>
                </c:pt>
                <c:pt idx="2">
                  <c:v>Glasgow and South West Deferred</c:v>
                </c:pt>
                <c:pt idx="3">
                  <c:v>Great Central Preferred</c:v>
                </c:pt>
                <c:pt idx="4">
                  <c:v>Great Northern Deferred</c:v>
                </c:pt>
                <c:pt idx="5">
                  <c:v>Great Eastern</c:v>
                </c:pt>
                <c:pt idx="6">
                  <c:v>Great Western</c:v>
                </c:pt>
                <c:pt idx="7">
                  <c:v>Hull and Barnsley</c:v>
                </c:pt>
                <c:pt idx="8">
                  <c:v>Lancashire and Yorkshire</c:v>
                </c:pt>
                <c:pt idx="9">
                  <c:v>London, Brighton and South Coast Deferred</c:v>
                </c:pt>
                <c:pt idx="10">
                  <c:v>London Chatham and Dover Ordinary</c:v>
                </c:pt>
                <c:pt idx="11">
                  <c:v>London and North-Western</c:v>
                </c:pt>
                <c:pt idx="12">
                  <c:v>London and South-Western Deferred</c:v>
                </c:pt>
                <c:pt idx="13">
                  <c:v>Metropolitan Consols</c:v>
                </c:pt>
                <c:pt idx="14">
                  <c:v>Midland Deferred</c:v>
                </c:pt>
                <c:pt idx="15">
                  <c:v>North British Deferred</c:v>
                </c:pt>
                <c:pt idx="16">
                  <c:v>North-Eastern</c:v>
                </c:pt>
                <c:pt idx="17">
                  <c:v>South Eastern Deferred</c:v>
                </c:pt>
              </c:strCache>
            </c:strRef>
          </c:cat>
          <c:val>
            <c:numRef>
              <c:f>'Home Rails Price Change'!$B$3:$S$3</c:f>
              <c:numCache>
                <c:formatCode>0.00</c:formatCode>
                <c:ptCount val="18"/>
                <c:pt idx="0">
                  <c:v>49.25</c:v>
                </c:pt>
                <c:pt idx="1">
                  <c:v>79.0</c:v>
                </c:pt>
                <c:pt idx="2">
                  <c:v>36.25</c:v>
                </c:pt>
                <c:pt idx="3">
                  <c:v>19.5</c:v>
                </c:pt>
                <c:pt idx="4">
                  <c:v>44.0</c:v>
                </c:pt>
                <c:pt idx="5">
                  <c:v>42.0</c:v>
                </c:pt>
                <c:pt idx="6">
                  <c:v>108.0</c:v>
                </c:pt>
                <c:pt idx="7">
                  <c:v>50.0</c:v>
                </c:pt>
                <c:pt idx="8">
                  <c:v>74.5</c:v>
                </c:pt>
                <c:pt idx="9">
                  <c:v>71.5</c:v>
                </c:pt>
                <c:pt idx="10">
                  <c:v>10.5</c:v>
                </c:pt>
                <c:pt idx="11">
                  <c:v>120.5</c:v>
                </c:pt>
                <c:pt idx="12">
                  <c:v>27.5</c:v>
                </c:pt>
                <c:pt idx="13">
                  <c:v>31.0</c:v>
                </c:pt>
                <c:pt idx="14">
                  <c:v>54.0</c:v>
                </c:pt>
                <c:pt idx="15">
                  <c:v>22.0</c:v>
                </c:pt>
                <c:pt idx="16">
                  <c:v>115.0</c:v>
                </c:pt>
                <c:pt idx="17">
                  <c:v>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7791128"/>
        <c:axId val="2137767208"/>
      </c:barChart>
      <c:catAx>
        <c:axId val="213779112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137767208"/>
        <c:crosses val="autoZero"/>
        <c:auto val="1"/>
        <c:lblAlgn val="ctr"/>
        <c:lblOffset val="100"/>
        <c:noMultiLvlLbl val="0"/>
      </c:catAx>
      <c:valAx>
        <c:axId val="2137767208"/>
        <c:scaling>
          <c:orientation val="minMax"/>
          <c:max val="125.0"/>
          <c:min val="0.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7791128"/>
        <c:crosses val="autoZero"/>
        <c:crossBetween val="between"/>
        <c:majorUnit val="20.0"/>
      </c:valAx>
    </c:plotArea>
    <c:legend>
      <c:legendPos val="r"/>
      <c:legendEntry>
        <c:idx val="0"/>
        <c:txPr>
          <a:bodyPr/>
          <a:lstStyle/>
          <a:p>
            <a:pPr>
              <a:defRPr sz="1800"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800" b="1"/>
            </a:pPr>
            <a:endParaRPr lang="en-US"/>
          </a:p>
        </c:txPr>
      </c:legendEntry>
      <c:layout>
        <c:manualLayout>
          <c:xMode val="edge"/>
          <c:yMode val="edge"/>
          <c:x val="0.581137838701307"/>
          <c:y val="0.67802485633782"/>
          <c:w val="0.368007910017374"/>
          <c:h val="0.15818720835403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Daily Change in Price</a:t>
            </a:r>
            <a:r>
              <a:rPr lang="en-US" sz="2800" baseline="0"/>
              <a:t> (%)</a:t>
            </a:r>
            <a:r>
              <a:rPr lang="en-US" sz="280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45209663415488"/>
          <c:y val="0.120856101043632"/>
          <c:w val="0.901672252574218"/>
          <c:h val="0.785984063751481"/>
        </c:manualLayout>
      </c:layout>
      <c:lineChart>
        <c:grouping val="standard"/>
        <c:varyColors val="0"/>
        <c:ser>
          <c:idx val="0"/>
          <c:order val="0"/>
          <c:tx>
            <c:strRef>
              <c:f>'Group % Change Graph'!$B$2</c:f>
              <c:strCache>
                <c:ptCount val="1"/>
                <c:pt idx="0">
                  <c:v>British Funds _x000d_%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'Group % Change Graph'!$A$3:$A$123</c:f>
              <c:numCache>
                <c:formatCode>d\-mmm\-yy</c:formatCode>
                <c:ptCount val="121"/>
                <c:pt idx="0">
                  <c:v>41851.0</c:v>
                </c:pt>
                <c:pt idx="1">
                  <c:v>41866.0</c:v>
                </c:pt>
                <c:pt idx="2">
                  <c:v>41867.0</c:v>
                </c:pt>
                <c:pt idx="3">
                  <c:v>41869.0</c:v>
                </c:pt>
                <c:pt idx="4">
                  <c:v>41870.0</c:v>
                </c:pt>
                <c:pt idx="5">
                  <c:v>41871.0</c:v>
                </c:pt>
                <c:pt idx="6">
                  <c:v>41872.0</c:v>
                </c:pt>
                <c:pt idx="7">
                  <c:v>41873.0</c:v>
                </c:pt>
                <c:pt idx="8">
                  <c:v>41875.0</c:v>
                </c:pt>
                <c:pt idx="9">
                  <c:v>41876.0</c:v>
                </c:pt>
                <c:pt idx="10">
                  <c:v>41877.0</c:v>
                </c:pt>
                <c:pt idx="11">
                  <c:v>41878.0</c:v>
                </c:pt>
                <c:pt idx="12">
                  <c:v>41879.0</c:v>
                </c:pt>
                <c:pt idx="13">
                  <c:v>41880.0</c:v>
                </c:pt>
                <c:pt idx="14">
                  <c:v>41882.0</c:v>
                </c:pt>
                <c:pt idx="15">
                  <c:v>41883.0</c:v>
                </c:pt>
                <c:pt idx="16">
                  <c:v>41884.0</c:v>
                </c:pt>
                <c:pt idx="17">
                  <c:v>41885.0</c:v>
                </c:pt>
                <c:pt idx="18">
                  <c:v>41886.0</c:v>
                </c:pt>
                <c:pt idx="19">
                  <c:v>41887.0</c:v>
                </c:pt>
                <c:pt idx="20">
                  <c:v>41889.0</c:v>
                </c:pt>
                <c:pt idx="21">
                  <c:v>41890.0</c:v>
                </c:pt>
                <c:pt idx="22">
                  <c:v>41891.0</c:v>
                </c:pt>
                <c:pt idx="23">
                  <c:v>41892.0</c:v>
                </c:pt>
                <c:pt idx="24">
                  <c:v>41893.0</c:v>
                </c:pt>
                <c:pt idx="25">
                  <c:v>41894.0</c:v>
                </c:pt>
                <c:pt idx="26">
                  <c:v>41896.0</c:v>
                </c:pt>
                <c:pt idx="27">
                  <c:v>41897.0</c:v>
                </c:pt>
                <c:pt idx="28">
                  <c:v>41898.0</c:v>
                </c:pt>
                <c:pt idx="29">
                  <c:v>41899.0</c:v>
                </c:pt>
                <c:pt idx="30">
                  <c:v>41900.0</c:v>
                </c:pt>
                <c:pt idx="31">
                  <c:v>41901.0</c:v>
                </c:pt>
                <c:pt idx="32">
                  <c:v>41903.0</c:v>
                </c:pt>
                <c:pt idx="33">
                  <c:v>41904.0</c:v>
                </c:pt>
                <c:pt idx="34">
                  <c:v>41905.0</c:v>
                </c:pt>
                <c:pt idx="35">
                  <c:v>41906.0</c:v>
                </c:pt>
                <c:pt idx="36">
                  <c:v>41907.0</c:v>
                </c:pt>
                <c:pt idx="37">
                  <c:v>41908.0</c:v>
                </c:pt>
                <c:pt idx="38">
                  <c:v>41910.0</c:v>
                </c:pt>
                <c:pt idx="39">
                  <c:v>41911.0</c:v>
                </c:pt>
                <c:pt idx="40">
                  <c:v>41912.0</c:v>
                </c:pt>
                <c:pt idx="41">
                  <c:v>41913.0</c:v>
                </c:pt>
                <c:pt idx="42">
                  <c:v>41914.0</c:v>
                </c:pt>
                <c:pt idx="43">
                  <c:v>41915.0</c:v>
                </c:pt>
                <c:pt idx="44">
                  <c:v>41917.0</c:v>
                </c:pt>
                <c:pt idx="45">
                  <c:v>41918.0</c:v>
                </c:pt>
                <c:pt idx="46">
                  <c:v>41919.0</c:v>
                </c:pt>
                <c:pt idx="47">
                  <c:v>41920.0</c:v>
                </c:pt>
                <c:pt idx="48">
                  <c:v>41921.0</c:v>
                </c:pt>
                <c:pt idx="49">
                  <c:v>41922.0</c:v>
                </c:pt>
                <c:pt idx="50">
                  <c:v>41924.0</c:v>
                </c:pt>
                <c:pt idx="51">
                  <c:v>41925.0</c:v>
                </c:pt>
                <c:pt idx="52">
                  <c:v>41926.0</c:v>
                </c:pt>
                <c:pt idx="53">
                  <c:v>41927.0</c:v>
                </c:pt>
                <c:pt idx="54">
                  <c:v>41928.0</c:v>
                </c:pt>
                <c:pt idx="55">
                  <c:v>41929.0</c:v>
                </c:pt>
                <c:pt idx="56">
                  <c:v>41931.0</c:v>
                </c:pt>
                <c:pt idx="57">
                  <c:v>41932.0</c:v>
                </c:pt>
                <c:pt idx="58">
                  <c:v>41933.0</c:v>
                </c:pt>
                <c:pt idx="59">
                  <c:v>41934.0</c:v>
                </c:pt>
                <c:pt idx="60">
                  <c:v>41935.0</c:v>
                </c:pt>
                <c:pt idx="61">
                  <c:v>41938.0</c:v>
                </c:pt>
                <c:pt idx="62">
                  <c:v>41939.0</c:v>
                </c:pt>
                <c:pt idx="63">
                  <c:v>41940.0</c:v>
                </c:pt>
                <c:pt idx="64">
                  <c:v>41941.0</c:v>
                </c:pt>
                <c:pt idx="65">
                  <c:v>41942.0</c:v>
                </c:pt>
                <c:pt idx="66">
                  <c:v>41943.0</c:v>
                </c:pt>
                <c:pt idx="67">
                  <c:v>41945.0</c:v>
                </c:pt>
                <c:pt idx="68">
                  <c:v>41946.0</c:v>
                </c:pt>
                <c:pt idx="69">
                  <c:v>41947.0</c:v>
                </c:pt>
                <c:pt idx="70">
                  <c:v>41948.0</c:v>
                </c:pt>
                <c:pt idx="71">
                  <c:v>41949.0</c:v>
                </c:pt>
                <c:pt idx="72">
                  <c:v>41950.0</c:v>
                </c:pt>
                <c:pt idx="73">
                  <c:v>41952.0</c:v>
                </c:pt>
                <c:pt idx="74">
                  <c:v>41953.0</c:v>
                </c:pt>
                <c:pt idx="75">
                  <c:v>41954.0</c:v>
                </c:pt>
                <c:pt idx="76">
                  <c:v>41955.0</c:v>
                </c:pt>
                <c:pt idx="77">
                  <c:v>41956.0</c:v>
                </c:pt>
                <c:pt idx="78">
                  <c:v>41957.0</c:v>
                </c:pt>
                <c:pt idx="79">
                  <c:v>41959.0</c:v>
                </c:pt>
                <c:pt idx="80">
                  <c:v>41960.0</c:v>
                </c:pt>
                <c:pt idx="81">
                  <c:v>41961.0</c:v>
                </c:pt>
                <c:pt idx="82">
                  <c:v>41962.0</c:v>
                </c:pt>
                <c:pt idx="83">
                  <c:v>41963.0</c:v>
                </c:pt>
                <c:pt idx="84">
                  <c:v>41966.0</c:v>
                </c:pt>
                <c:pt idx="85">
                  <c:v>41967.0</c:v>
                </c:pt>
                <c:pt idx="86">
                  <c:v>41968.0</c:v>
                </c:pt>
                <c:pt idx="87">
                  <c:v>41969.0</c:v>
                </c:pt>
                <c:pt idx="88">
                  <c:v>41970.0</c:v>
                </c:pt>
                <c:pt idx="89">
                  <c:v>41971.0</c:v>
                </c:pt>
                <c:pt idx="90">
                  <c:v>41973.0</c:v>
                </c:pt>
                <c:pt idx="91">
                  <c:v>41974.0</c:v>
                </c:pt>
                <c:pt idx="92">
                  <c:v>41975.0</c:v>
                </c:pt>
                <c:pt idx="93">
                  <c:v>41976.0</c:v>
                </c:pt>
                <c:pt idx="94">
                  <c:v>41977.0</c:v>
                </c:pt>
                <c:pt idx="95">
                  <c:v>41978.0</c:v>
                </c:pt>
                <c:pt idx="96">
                  <c:v>41980.0</c:v>
                </c:pt>
                <c:pt idx="97">
                  <c:v>41981.0</c:v>
                </c:pt>
                <c:pt idx="98">
                  <c:v>41982.0</c:v>
                </c:pt>
                <c:pt idx="99">
                  <c:v>41983.0</c:v>
                </c:pt>
                <c:pt idx="100">
                  <c:v>41984.0</c:v>
                </c:pt>
                <c:pt idx="101">
                  <c:v>41985.0</c:v>
                </c:pt>
                <c:pt idx="102">
                  <c:v>41987.0</c:v>
                </c:pt>
                <c:pt idx="103">
                  <c:v>41988.0</c:v>
                </c:pt>
                <c:pt idx="104">
                  <c:v>41989.0</c:v>
                </c:pt>
                <c:pt idx="105">
                  <c:v>41990.0</c:v>
                </c:pt>
                <c:pt idx="106">
                  <c:v>41991.0</c:v>
                </c:pt>
                <c:pt idx="107">
                  <c:v>41992.0</c:v>
                </c:pt>
                <c:pt idx="108">
                  <c:v>41994.0</c:v>
                </c:pt>
                <c:pt idx="109">
                  <c:v>41995.0</c:v>
                </c:pt>
                <c:pt idx="110">
                  <c:v>41996.0</c:v>
                </c:pt>
                <c:pt idx="111">
                  <c:v>41997.0</c:v>
                </c:pt>
                <c:pt idx="112">
                  <c:v>42001.0</c:v>
                </c:pt>
                <c:pt idx="113">
                  <c:v>42002.0</c:v>
                </c:pt>
                <c:pt idx="114">
                  <c:v>42003.0</c:v>
                </c:pt>
                <c:pt idx="115">
                  <c:v>42004.0</c:v>
                </c:pt>
                <c:pt idx="116">
                  <c:v>42005.0</c:v>
                </c:pt>
                <c:pt idx="117">
                  <c:v>42006.0</c:v>
                </c:pt>
                <c:pt idx="118">
                  <c:v>42008.0</c:v>
                </c:pt>
                <c:pt idx="119">
                  <c:v>42009.0</c:v>
                </c:pt>
              </c:numCache>
            </c:numRef>
          </c:cat>
          <c:val>
            <c:numRef>
              <c:f>'Group % Change Graph'!$B$3:$B$123</c:f>
              <c:numCache>
                <c:formatCode>0.00</c:formatCode>
                <c:ptCount val="121"/>
                <c:pt idx="0">
                  <c:v>-1.85</c:v>
                </c:pt>
                <c:pt idx="1">
                  <c:v>-0.38</c:v>
                </c:pt>
                <c:pt idx="2">
                  <c:v>-0.07</c:v>
                </c:pt>
                <c:pt idx="3">
                  <c:v>0.0</c:v>
                </c:pt>
                <c:pt idx="4">
                  <c:v>0.12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-0.24</c:v>
                </c:pt>
                <c:pt idx="16">
                  <c:v>0.0</c:v>
                </c:pt>
                <c:pt idx="17">
                  <c:v>-0.57</c:v>
                </c:pt>
                <c:pt idx="18">
                  <c:v>-0.03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-0.09</c:v>
                </c:pt>
                <c:pt idx="24">
                  <c:v>0.06</c:v>
                </c:pt>
                <c:pt idx="25">
                  <c:v>0.12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-0.05</c:v>
                </c:pt>
                <c:pt idx="31">
                  <c:v>0.22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0.14</c:v>
                </c:pt>
                <c:pt idx="37">
                  <c:v>-0.1</c:v>
                </c:pt>
                <c:pt idx="38">
                  <c:v>0.0</c:v>
                </c:pt>
                <c:pt idx="39">
                  <c:v>-0.03</c:v>
                </c:pt>
                <c:pt idx="40">
                  <c:v>0.0</c:v>
                </c:pt>
                <c:pt idx="41">
                  <c:v>-0.04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-0.14</c:v>
                </c:pt>
                <c:pt idx="65">
                  <c:v>-0.2</c:v>
                </c:pt>
                <c:pt idx="66">
                  <c:v>0.1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-0.29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-0.14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0.15</c:v>
                </c:pt>
                <c:pt idx="87">
                  <c:v>0.0</c:v>
                </c:pt>
                <c:pt idx="88">
                  <c:v>0.06</c:v>
                </c:pt>
                <c:pt idx="89">
                  <c:v>0.0</c:v>
                </c:pt>
                <c:pt idx="90">
                  <c:v>0.0</c:v>
                </c:pt>
                <c:pt idx="91">
                  <c:v>-0.02</c:v>
                </c:pt>
                <c:pt idx="92">
                  <c:v>0.0</c:v>
                </c:pt>
                <c:pt idx="93">
                  <c:v>0.04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-0.04</c:v>
                </c:pt>
                <c:pt idx="101">
                  <c:v>0.0</c:v>
                </c:pt>
                <c:pt idx="102">
                  <c:v>0.02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-0.08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0.08</c:v>
                </c:pt>
                <c:pt idx="116">
                  <c:v>-0.23</c:v>
                </c:pt>
                <c:pt idx="117">
                  <c:v>0.0</c:v>
                </c:pt>
                <c:pt idx="118">
                  <c:v>0.0</c:v>
                </c:pt>
                <c:pt idx="119">
                  <c:v>-0.13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'Group % Change Graph'!$C$2</c:f>
              <c:strCache>
                <c:ptCount val="1"/>
                <c:pt idx="0">
                  <c:v>Home Rails _x000d_% Change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numRef>
              <c:f>'Group % Change Graph'!$A$3:$A$123</c:f>
              <c:numCache>
                <c:formatCode>d\-mmm\-yy</c:formatCode>
                <c:ptCount val="121"/>
                <c:pt idx="0">
                  <c:v>41851.0</c:v>
                </c:pt>
                <c:pt idx="1">
                  <c:v>41866.0</c:v>
                </c:pt>
                <c:pt idx="2">
                  <c:v>41867.0</c:v>
                </c:pt>
                <c:pt idx="3">
                  <c:v>41869.0</c:v>
                </c:pt>
                <c:pt idx="4">
                  <c:v>41870.0</c:v>
                </c:pt>
                <c:pt idx="5">
                  <c:v>41871.0</c:v>
                </c:pt>
                <c:pt idx="6">
                  <c:v>41872.0</c:v>
                </c:pt>
                <c:pt idx="7">
                  <c:v>41873.0</c:v>
                </c:pt>
                <c:pt idx="8">
                  <c:v>41875.0</c:v>
                </c:pt>
                <c:pt idx="9">
                  <c:v>41876.0</c:v>
                </c:pt>
                <c:pt idx="10">
                  <c:v>41877.0</c:v>
                </c:pt>
                <c:pt idx="11">
                  <c:v>41878.0</c:v>
                </c:pt>
                <c:pt idx="12">
                  <c:v>41879.0</c:v>
                </c:pt>
                <c:pt idx="13">
                  <c:v>41880.0</c:v>
                </c:pt>
                <c:pt idx="14">
                  <c:v>41882.0</c:v>
                </c:pt>
                <c:pt idx="15">
                  <c:v>41883.0</c:v>
                </c:pt>
                <c:pt idx="16">
                  <c:v>41884.0</c:v>
                </c:pt>
                <c:pt idx="17">
                  <c:v>41885.0</c:v>
                </c:pt>
                <c:pt idx="18">
                  <c:v>41886.0</c:v>
                </c:pt>
                <c:pt idx="19">
                  <c:v>41887.0</c:v>
                </c:pt>
                <c:pt idx="20">
                  <c:v>41889.0</c:v>
                </c:pt>
                <c:pt idx="21">
                  <c:v>41890.0</c:v>
                </c:pt>
                <c:pt idx="22">
                  <c:v>41891.0</c:v>
                </c:pt>
                <c:pt idx="23">
                  <c:v>41892.0</c:v>
                </c:pt>
                <c:pt idx="24">
                  <c:v>41893.0</c:v>
                </c:pt>
                <c:pt idx="25">
                  <c:v>41894.0</c:v>
                </c:pt>
                <c:pt idx="26">
                  <c:v>41896.0</c:v>
                </c:pt>
                <c:pt idx="27">
                  <c:v>41897.0</c:v>
                </c:pt>
                <c:pt idx="28">
                  <c:v>41898.0</c:v>
                </c:pt>
                <c:pt idx="29">
                  <c:v>41899.0</c:v>
                </c:pt>
                <c:pt idx="30">
                  <c:v>41900.0</c:v>
                </c:pt>
                <c:pt idx="31">
                  <c:v>41901.0</c:v>
                </c:pt>
                <c:pt idx="32">
                  <c:v>41903.0</c:v>
                </c:pt>
                <c:pt idx="33">
                  <c:v>41904.0</c:v>
                </c:pt>
                <c:pt idx="34">
                  <c:v>41905.0</c:v>
                </c:pt>
                <c:pt idx="35">
                  <c:v>41906.0</c:v>
                </c:pt>
                <c:pt idx="36">
                  <c:v>41907.0</c:v>
                </c:pt>
                <c:pt idx="37">
                  <c:v>41908.0</c:v>
                </c:pt>
                <c:pt idx="38">
                  <c:v>41910.0</c:v>
                </c:pt>
                <c:pt idx="39">
                  <c:v>41911.0</c:v>
                </c:pt>
                <c:pt idx="40">
                  <c:v>41912.0</c:v>
                </c:pt>
                <c:pt idx="41">
                  <c:v>41913.0</c:v>
                </c:pt>
                <c:pt idx="42">
                  <c:v>41914.0</c:v>
                </c:pt>
                <c:pt idx="43">
                  <c:v>41915.0</c:v>
                </c:pt>
                <c:pt idx="44">
                  <c:v>41917.0</c:v>
                </c:pt>
                <c:pt idx="45">
                  <c:v>41918.0</c:v>
                </c:pt>
                <c:pt idx="46">
                  <c:v>41919.0</c:v>
                </c:pt>
                <c:pt idx="47">
                  <c:v>41920.0</c:v>
                </c:pt>
                <c:pt idx="48">
                  <c:v>41921.0</c:v>
                </c:pt>
                <c:pt idx="49">
                  <c:v>41922.0</c:v>
                </c:pt>
                <c:pt idx="50">
                  <c:v>41924.0</c:v>
                </c:pt>
                <c:pt idx="51">
                  <c:v>41925.0</c:v>
                </c:pt>
                <c:pt idx="52">
                  <c:v>41926.0</c:v>
                </c:pt>
                <c:pt idx="53">
                  <c:v>41927.0</c:v>
                </c:pt>
                <c:pt idx="54">
                  <c:v>41928.0</c:v>
                </c:pt>
                <c:pt idx="55">
                  <c:v>41929.0</c:v>
                </c:pt>
                <c:pt idx="56">
                  <c:v>41931.0</c:v>
                </c:pt>
                <c:pt idx="57">
                  <c:v>41932.0</c:v>
                </c:pt>
                <c:pt idx="58">
                  <c:v>41933.0</c:v>
                </c:pt>
                <c:pt idx="59">
                  <c:v>41934.0</c:v>
                </c:pt>
                <c:pt idx="60">
                  <c:v>41935.0</c:v>
                </c:pt>
                <c:pt idx="61">
                  <c:v>41938.0</c:v>
                </c:pt>
                <c:pt idx="62">
                  <c:v>41939.0</c:v>
                </c:pt>
                <c:pt idx="63">
                  <c:v>41940.0</c:v>
                </c:pt>
                <c:pt idx="64">
                  <c:v>41941.0</c:v>
                </c:pt>
                <c:pt idx="65">
                  <c:v>41942.0</c:v>
                </c:pt>
                <c:pt idx="66">
                  <c:v>41943.0</c:v>
                </c:pt>
                <c:pt idx="67">
                  <c:v>41945.0</c:v>
                </c:pt>
                <c:pt idx="68">
                  <c:v>41946.0</c:v>
                </c:pt>
                <c:pt idx="69">
                  <c:v>41947.0</c:v>
                </c:pt>
                <c:pt idx="70">
                  <c:v>41948.0</c:v>
                </c:pt>
                <c:pt idx="71">
                  <c:v>41949.0</c:v>
                </c:pt>
                <c:pt idx="72">
                  <c:v>41950.0</c:v>
                </c:pt>
                <c:pt idx="73">
                  <c:v>41952.0</c:v>
                </c:pt>
                <c:pt idx="74">
                  <c:v>41953.0</c:v>
                </c:pt>
                <c:pt idx="75">
                  <c:v>41954.0</c:v>
                </c:pt>
                <c:pt idx="76">
                  <c:v>41955.0</c:v>
                </c:pt>
                <c:pt idx="77">
                  <c:v>41956.0</c:v>
                </c:pt>
                <c:pt idx="78">
                  <c:v>41957.0</c:v>
                </c:pt>
                <c:pt idx="79">
                  <c:v>41959.0</c:v>
                </c:pt>
                <c:pt idx="80">
                  <c:v>41960.0</c:v>
                </c:pt>
                <c:pt idx="81">
                  <c:v>41961.0</c:v>
                </c:pt>
                <c:pt idx="82">
                  <c:v>41962.0</c:v>
                </c:pt>
                <c:pt idx="83">
                  <c:v>41963.0</c:v>
                </c:pt>
                <c:pt idx="84">
                  <c:v>41966.0</c:v>
                </c:pt>
                <c:pt idx="85">
                  <c:v>41967.0</c:v>
                </c:pt>
                <c:pt idx="86">
                  <c:v>41968.0</c:v>
                </c:pt>
                <c:pt idx="87">
                  <c:v>41969.0</c:v>
                </c:pt>
                <c:pt idx="88">
                  <c:v>41970.0</c:v>
                </c:pt>
                <c:pt idx="89">
                  <c:v>41971.0</c:v>
                </c:pt>
                <c:pt idx="90">
                  <c:v>41973.0</c:v>
                </c:pt>
                <c:pt idx="91">
                  <c:v>41974.0</c:v>
                </c:pt>
                <c:pt idx="92">
                  <c:v>41975.0</c:v>
                </c:pt>
                <c:pt idx="93">
                  <c:v>41976.0</c:v>
                </c:pt>
                <c:pt idx="94">
                  <c:v>41977.0</c:v>
                </c:pt>
                <c:pt idx="95">
                  <c:v>41978.0</c:v>
                </c:pt>
                <c:pt idx="96">
                  <c:v>41980.0</c:v>
                </c:pt>
                <c:pt idx="97">
                  <c:v>41981.0</c:v>
                </c:pt>
                <c:pt idx="98">
                  <c:v>41982.0</c:v>
                </c:pt>
                <c:pt idx="99">
                  <c:v>41983.0</c:v>
                </c:pt>
                <c:pt idx="100">
                  <c:v>41984.0</c:v>
                </c:pt>
                <c:pt idx="101">
                  <c:v>41985.0</c:v>
                </c:pt>
                <c:pt idx="102">
                  <c:v>41987.0</c:v>
                </c:pt>
                <c:pt idx="103">
                  <c:v>41988.0</c:v>
                </c:pt>
                <c:pt idx="104">
                  <c:v>41989.0</c:v>
                </c:pt>
                <c:pt idx="105">
                  <c:v>41990.0</c:v>
                </c:pt>
                <c:pt idx="106">
                  <c:v>41991.0</c:v>
                </c:pt>
                <c:pt idx="107">
                  <c:v>41992.0</c:v>
                </c:pt>
                <c:pt idx="108">
                  <c:v>41994.0</c:v>
                </c:pt>
                <c:pt idx="109">
                  <c:v>41995.0</c:v>
                </c:pt>
                <c:pt idx="110">
                  <c:v>41996.0</c:v>
                </c:pt>
                <c:pt idx="111">
                  <c:v>41997.0</c:v>
                </c:pt>
                <c:pt idx="112">
                  <c:v>42001.0</c:v>
                </c:pt>
                <c:pt idx="113">
                  <c:v>42002.0</c:v>
                </c:pt>
                <c:pt idx="114">
                  <c:v>42003.0</c:v>
                </c:pt>
                <c:pt idx="115">
                  <c:v>42004.0</c:v>
                </c:pt>
                <c:pt idx="116">
                  <c:v>42005.0</c:v>
                </c:pt>
                <c:pt idx="117">
                  <c:v>42006.0</c:v>
                </c:pt>
                <c:pt idx="118">
                  <c:v>42008.0</c:v>
                </c:pt>
                <c:pt idx="119">
                  <c:v>42009.0</c:v>
                </c:pt>
              </c:numCache>
            </c:numRef>
          </c:cat>
          <c:val>
            <c:numRef>
              <c:f>'Group % Change Graph'!$C$3:$C$123</c:f>
              <c:numCache>
                <c:formatCode>0.00</c:formatCode>
                <c:ptCount val="121"/>
                <c:pt idx="0">
                  <c:v>-3.014938365907117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-0.727816466946902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-0.714285714285714</c:v>
                </c:pt>
                <c:pt idx="19">
                  <c:v>-0.28735632183908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-0.248861254602335</c:v>
                </c:pt>
                <c:pt idx="26">
                  <c:v>0.0</c:v>
                </c:pt>
                <c:pt idx="27">
                  <c:v>0.0</c:v>
                </c:pt>
                <c:pt idx="28">
                  <c:v>0.442477876106195</c:v>
                </c:pt>
                <c:pt idx="29">
                  <c:v>2.200772025157804</c:v>
                </c:pt>
                <c:pt idx="30">
                  <c:v>0.133868808567604</c:v>
                </c:pt>
                <c:pt idx="31">
                  <c:v>0.163934426229508</c:v>
                </c:pt>
                <c:pt idx="32">
                  <c:v>0.10752688172043</c:v>
                </c:pt>
                <c:pt idx="33">
                  <c:v>0.158730158730159</c:v>
                </c:pt>
                <c:pt idx="34">
                  <c:v>0.555524934105576</c:v>
                </c:pt>
                <c:pt idx="35">
                  <c:v>0.164473684210526</c:v>
                </c:pt>
                <c:pt idx="36">
                  <c:v>0.201756398999574</c:v>
                </c:pt>
                <c:pt idx="37">
                  <c:v>0.189726709869782</c:v>
                </c:pt>
                <c:pt idx="38">
                  <c:v>0.0</c:v>
                </c:pt>
                <c:pt idx="39">
                  <c:v>0.227176246870082</c:v>
                </c:pt>
                <c:pt idx="40">
                  <c:v>0.0496031746031746</c:v>
                </c:pt>
                <c:pt idx="41">
                  <c:v>0.0</c:v>
                </c:pt>
                <c:pt idx="42">
                  <c:v>-0.04359292263403</c:v>
                </c:pt>
                <c:pt idx="43">
                  <c:v>-0.413051493638791</c:v>
                </c:pt>
                <c:pt idx="44">
                  <c:v>0.54141117810787</c:v>
                </c:pt>
                <c:pt idx="45">
                  <c:v>-0.0586854460093897</c:v>
                </c:pt>
                <c:pt idx="46">
                  <c:v>0.125743840459531</c:v>
                </c:pt>
                <c:pt idx="47">
                  <c:v>0.137603002433309</c:v>
                </c:pt>
                <c:pt idx="48">
                  <c:v>0.102189477189477</c:v>
                </c:pt>
                <c:pt idx="49">
                  <c:v>-0.272641242345441</c:v>
                </c:pt>
                <c:pt idx="50">
                  <c:v>0.0</c:v>
                </c:pt>
                <c:pt idx="51">
                  <c:v>-0.267321445464214</c:v>
                </c:pt>
                <c:pt idx="52">
                  <c:v>0.0</c:v>
                </c:pt>
                <c:pt idx="53">
                  <c:v>-0.504639939772641</c:v>
                </c:pt>
                <c:pt idx="54">
                  <c:v>-1.461331437108929</c:v>
                </c:pt>
                <c:pt idx="55">
                  <c:v>-0.442751740366703</c:v>
                </c:pt>
                <c:pt idx="56">
                  <c:v>-0.172523068742967</c:v>
                </c:pt>
                <c:pt idx="57">
                  <c:v>0.414959016393443</c:v>
                </c:pt>
                <c:pt idx="58">
                  <c:v>-0.0563063063063063</c:v>
                </c:pt>
                <c:pt idx="59">
                  <c:v>0.246077556312164</c:v>
                </c:pt>
                <c:pt idx="60">
                  <c:v>-1.172765862297622</c:v>
                </c:pt>
                <c:pt idx="61">
                  <c:v>-0.562019712709511</c:v>
                </c:pt>
                <c:pt idx="62">
                  <c:v>0.109259021602894</c:v>
                </c:pt>
                <c:pt idx="63">
                  <c:v>-0.0341467856492442</c:v>
                </c:pt>
                <c:pt idx="64">
                  <c:v>-0.167371185525839</c:v>
                </c:pt>
                <c:pt idx="65">
                  <c:v>0.0</c:v>
                </c:pt>
                <c:pt idx="66">
                  <c:v>-0.189198486412109</c:v>
                </c:pt>
                <c:pt idx="67">
                  <c:v>0.254058301792399</c:v>
                </c:pt>
                <c:pt idx="68">
                  <c:v>0.0</c:v>
                </c:pt>
                <c:pt idx="69">
                  <c:v>0.0847030636153832</c:v>
                </c:pt>
                <c:pt idx="70">
                  <c:v>-0.39683778020492</c:v>
                </c:pt>
                <c:pt idx="71">
                  <c:v>0.3003003003003</c:v>
                </c:pt>
                <c:pt idx="72">
                  <c:v>0.0</c:v>
                </c:pt>
                <c:pt idx="73">
                  <c:v>0.0</c:v>
                </c:pt>
                <c:pt idx="74">
                  <c:v>-0.846621624143336</c:v>
                </c:pt>
                <c:pt idx="75">
                  <c:v>-0.0864153924102463</c:v>
                </c:pt>
                <c:pt idx="76">
                  <c:v>-0.197354937929779</c:v>
                </c:pt>
                <c:pt idx="77">
                  <c:v>-0.555970827440096</c:v>
                </c:pt>
                <c:pt idx="78">
                  <c:v>0.276789185731896</c:v>
                </c:pt>
                <c:pt idx="79">
                  <c:v>0.0</c:v>
                </c:pt>
                <c:pt idx="80">
                  <c:v>-0.26029147786853</c:v>
                </c:pt>
                <c:pt idx="81">
                  <c:v>-0.0285476294750582</c:v>
                </c:pt>
                <c:pt idx="82">
                  <c:v>0.0</c:v>
                </c:pt>
                <c:pt idx="83">
                  <c:v>0.497872127509323</c:v>
                </c:pt>
                <c:pt idx="84">
                  <c:v>0.13731627236184</c:v>
                </c:pt>
                <c:pt idx="85">
                  <c:v>0.0105223563335633</c:v>
                </c:pt>
                <c:pt idx="86">
                  <c:v>-0.178481033171541</c:v>
                </c:pt>
                <c:pt idx="87">
                  <c:v>0.169646658152405</c:v>
                </c:pt>
                <c:pt idx="88">
                  <c:v>0.108932461873638</c:v>
                </c:pt>
                <c:pt idx="89">
                  <c:v>0.281461570007825</c:v>
                </c:pt>
                <c:pt idx="90">
                  <c:v>1.464303790853264</c:v>
                </c:pt>
                <c:pt idx="91">
                  <c:v>-0.0286982889322071</c:v>
                </c:pt>
                <c:pt idx="92">
                  <c:v>0.434292802713855</c:v>
                </c:pt>
                <c:pt idx="93">
                  <c:v>0.498325107862324</c:v>
                </c:pt>
                <c:pt idx="94">
                  <c:v>-0.190329218106996</c:v>
                </c:pt>
                <c:pt idx="95">
                  <c:v>0.150566211616102</c:v>
                </c:pt>
                <c:pt idx="96">
                  <c:v>0.0677692495126705</c:v>
                </c:pt>
                <c:pt idx="97">
                  <c:v>0.0</c:v>
                </c:pt>
                <c:pt idx="98">
                  <c:v>-0.0279304972993247</c:v>
                </c:pt>
                <c:pt idx="99">
                  <c:v>-0.238480070181417</c:v>
                </c:pt>
                <c:pt idx="100">
                  <c:v>-0.0968083197377846</c:v>
                </c:pt>
                <c:pt idx="101">
                  <c:v>0.0987419398386379</c:v>
                </c:pt>
                <c:pt idx="102">
                  <c:v>0.0437445319335083</c:v>
                </c:pt>
                <c:pt idx="103">
                  <c:v>0.0617283950617284</c:v>
                </c:pt>
                <c:pt idx="104">
                  <c:v>0.116716875552808</c:v>
                </c:pt>
                <c:pt idx="105">
                  <c:v>0.0</c:v>
                </c:pt>
                <c:pt idx="106">
                  <c:v>-0.0173602069336666</c:v>
                </c:pt>
                <c:pt idx="107">
                  <c:v>-0.0658136291536237</c:v>
                </c:pt>
                <c:pt idx="108">
                  <c:v>-0.181491476357936</c:v>
                </c:pt>
                <c:pt idx="109">
                  <c:v>0.0</c:v>
                </c:pt>
                <c:pt idx="110">
                  <c:v>0.305516029126528</c:v>
                </c:pt>
                <c:pt idx="111">
                  <c:v>0.031570456098758</c:v>
                </c:pt>
                <c:pt idx="112">
                  <c:v>0.287010673089689</c:v>
                </c:pt>
                <c:pt idx="113">
                  <c:v>0.0851783280619198</c:v>
                </c:pt>
                <c:pt idx="114">
                  <c:v>0.153750780001035</c:v>
                </c:pt>
                <c:pt idx="115">
                  <c:v>0.0</c:v>
                </c:pt>
                <c:pt idx="116">
                  <c:v>0.00111082114628214</c:v>
                </c:pt>
                <c:pt idx="117">
                  <c:v>0.0</c:v>
                </c:pt>
                <c:pt idx="118">
                  <c:v>0.20471608521923</c:v>
                </c:pt>
                <c:pt idx="11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688232"/>
        <c:axId val="2137691304"/>
      </c:lineChart>
      <c:dateAx>
        <c:axId val="21376882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691304"/>
        <c:crossesAt val="-100.0"/>
        <c:auto val="1"/>
        <c:lblOffset val="100"/>
        <c:baseTimeUnit val="days"/>
      </c:dateAx>
      <c:valAx>
        <c:axId val="2137691304"/>
        <c:scaling>
          <c:orientation val="minMax"/>
          <c:max val="2.5"/>
          <c:min val="-3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688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</xdr:row>
      <xdr:rowOff>106363</xdr:rowOff>
    </xdr:from>
    <xdr:to>
      <xdr:col>12</xdr:col>
      <xdr:colOff>108857</xdr:colOff>
      <xdr:row>48</xdr:row>
      <xdr:rowOff>90715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0.5583</cdr:x>
      <cdr:y>0.94566</cdr:y>
    </cdr:from>
    <cdr:to>
      <cdr:x>0.7367</cdr:x>
      <cdr:y>0.97859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8256" y="8477943"/>
          <a:ext cx="1785679" cy="295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ysClr val="windowText" lastClr="000000"/>
              </a:solidFill>
            </a:rPr>
            <a:t>Source:</a:t>
          </a:r>
          <a:r>
            <a:rPr lang="en-US" sz="1400" b="0" baseline="0">
              <a:solidFill>
                <a:sysClr val="windowText" lastClr="000000"/>
              </a:solidFill>
            </a:rPr>
            <a:t> </a:t>
          </a:r>
          <a:r>
            <a:rPr lang="en-US" sz="1400" b="0" i="1" baseline="0">
              <a:solidFill>
                <a:sysClr val="windowText" lastClr="000000"/>
              </a:solidFill>
            </a:rPr>
            <a:t>Financial Times</a:t>
          </a:r>
          <a:endParaRPr lang="en-US" sz="14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0.29525</cdr:x>
      <cdr:y>0.10898</cdr:y>
    </cdr:from>
    <cdr:to>
      <cdr:x>0.55011</cdr:x>
      <cdr:y>0.19327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07044" y="1162838"/>
          <a:ext cx="2768322" cy="899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Only the Bank</a:t>
          </a:r>
          <a:r>
            <a:rPr lang="en-US" sz="1800" baseline="0"/>
            <a:t> of England is on the right-hand scale</a:t>
          </a:r>
          <a:endParaRPr lang="en-US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1416844</xdr:colOff>
      <xdr:row>8</xdr:row>
      <xdr:rowOff>23813</xdr:rowOff>
    </xdr:from>
    <xdr:to>
      <xdr:col>9</xdr:col>
      <xdr:colOff>654843</xdr:colOff>
      <xdr:row>32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810683</xdr:colOff>
      <xdr:row>8</xdr:row>
      <xdr:rowOff>132291</xdr:rowOff>
    </xdr:from>
    <xdr:to>
      <xdr:col>15</xdr:col>
      <xdr:colOff>677333</xdr:colOff>
      <xdr:row>57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357188</xdr:colOff>
      <xdr:row>6</xdr:row>
      <xdr:rowOff>11907</xdr:rowOff>
    </xdr:from>
    <xdr:to>
      <xdr:col>10</xdr:col>
      <xdr:colOff>440531</xdr:colOff>
      <xdr:row>30</xdr:row>
      <xdr:rowOff>119063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</xdr:row>
      <xdr:rowOff>31750</xdr:rowOff>
    </xdr:from>
    <xdr:to>
      <xdr:col>12</xdr:col>
      <xdr:colOff>107157</xdr:colOff>
      <xdr:row>26</xdr:row>
      <xdr:rowOff>107156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0.70067</cdr:x>
      <cdr:y>0.53178</cdr:y>
    </cdr:from>
    <cdr:to>
      <cdr:x>0.97359</cdr:x>
      <cdr:y>0.62108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7895" y="2623344"/>
          <a:ext cx="1845469" cy="4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>
              <a:solidFill>
                <a:srgbClr val="FF0000"/>
              </a:solidFill>
            </a:rPr>
            <a:t>British Funds</a:t>
          </a:r>
        </a:p>
      </cdr:txBody>
    </cdr:sp>
  </cdr:relSizeAnchor>
  <cdr:relSizeAnchor xmlns:cdr="http://schemas.openxmlformats.org/drawingml/2006/chartDrawing">
    <cdr:from>
      <cdr:x>0.35262</cdr:x>
      <cdr:y>0.23958</cdr:y>
    </cdr:from>
    <cdr:to>
      <cdr:x>0.62906</cdr:x>
      <cdr:y>0.32888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84425" y="1181894"/>
          <a:ext cx="1869281" cy="4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00B0F0"/>
              </a:solidFill>
            </a:rPr>
            <a:t>Home Rails</a:t>
          </a:r>
        </a:p>
      </cdr:txBody>
    </cdr:sp>
  </cdr:relSizeAnchor>
  <cdr:relSizeAnchor xmlns:cdr="http://schemas.openxmlformats.org/drawingml/2006/chartDrawing">
    <cdr:from>
      <cdr:x>0.44008</cdr:x>
      <cdr:y>0.83347</cdr:y>
    </cdr:from>
    <cdr:to>
      <cdr:x>0.97418</cdr:x>
      <cdr:y>0.89606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75769" y="4111625"/>
          <a:ext cx="3611564" cy="308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ysClr val="windowText" lastClr="000000"/>
              </a:solidFill>
            </a:rPr>
            <a:t>Source:</a:t>
          </a:r>
          <a:r>
            <a:rPr lang="en-US" sz="1400" b="0" baseline="0">
              <a:solidFill>
                <a:sysClr val="windowText" lastClr="000000"/>
              </a:solidFill>
            </a:rPr>
            <a:t> Calculations from </a:t>
          </a:r>
          <a:r>
            <a:rPr lang="en-US" sz="1400" b="0" i="1" baseline="0">
              <a:solidFill>
                <a:sysClr val="windowText" lastClr="000000"/>
              </a:solidFill>
            </a:rPr>
            <a:t>Financial Times</a:t>
          </a:r>
          <a:r>
            <a:rPr lang="en-US" sz="1400" b="0" i="0" baseline="0">
              <a:solidFill>
                <a:sysClr val="windowText" lastClr="000000"/>
              </a:solidFill>
            </a:rPr>
            <a:t> data</a:t>
          </a:r>
          <a:endParaRPr lang="en-US" sz="1400" b="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rieger.jhu.edu/iae/economics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" sqref="A2"/>
    </sheetView>
  </sheetViews>
  <sheetFormatPr baseColWidth="10" defaultColWidth="8.83203125" defaultRowHeight="15" customHeight="1" x14ac:dyDescent="0"/>
  <cols>
    <col min="1" max="1" width="28.5" style="19" customWidth="1"/>
    <col min="2" max="2" width="91.83203125" style="19" customWidth="1"/>
    <col min="3" max="16384" width="8.83203125" style="19"/>
  </cols>
  <sheetData>
    <row r="1" spans="1:2" ht="20.25" customHeight="1">
      <c r="A1" s="24" t="s">
        <v>32</v>
      </c>
      <c r="B1" s="18"/>
    </row>
    <row r="2" spans="1:2" ht="15" customHeight="1">
      <c r="A2" s="20"/>
      <c r="B2" s="20"/>
    </row>
    <row r="3" spans="1:2" ht="15" customHeight="1">
      <c r="A3" s="21" t="s">
        <v>29</v>
      </c>
      <c r="B3" s="21" t="s">
        <v>30</v>
      </c>
    </row>
    <row r="4" spans="1:2" ht="15" customHeight="1">
      <c r="A4" s="20" t="s">
        <v>27</v>
      </c>
      <c r="B4" s="20" t="s">
        <v>54</v>
      </c>
    </row>
    <row r="5" spans="1:2" ht="15" customHeight="1">
      <c r="A5" s="20" t="s">
        <v>28</v>
      </c>
      <c r="B5" s="20" t="s">
        <v>55</v>
      </c>
    </row>
    <row r="6" spans="1:2" ht="15" customHeight="1">
      <c r="A6" s="20" t="s">
        <v>33</v>
      </c>
      <c r="B6" s="20" t="s">
        <v>62</v>
      </c>
    </row>
    <row r="7" spans="1:2" ht="15" customHeight="1">
      <c r="A7" s="20" t="s">
        <v>37</v>
      </c>
      <c r="B7" s="20" t="s">
        <v>56</v>
      </c>
    </row>
    <row r="8" spans="1:2" ht="15" customHeight="1">
      <c r="A8" s="20" t="s">
        <v>34</v>
      </c>
      <c r="B8" s="20" t="s">
        <v>44</v>
      </c>
    </row>
    <row r="9" spans="1:2" ht="15" customHeight="1">
      <c r="A9" s="20" t="s">
        <v>35</v>
      </c>
      <c r="B9" s="20" t="s">
        <v>45</v>
      </c>
    </row>
    <row r="10" spans="1:2" ht="15" customHeight="1">
      <c r="A10" s="20" t="s">
        <v>36</v>
      </c>
      <c r="B10" s="20" t="s">
        <v>46</v>
      </c>
    </row>
    <row r="11" spans="1:2" ht="15" customHeight="1">
      <c r="A11" s="20" t="s">
        <v>60</v>
      </c>
      <c r="B11" s="20" t="s">
        <v>61</v>
      </c>
    </row>
    <row r="12" spans="1:2" ht="15" customHeight="1">
      <c r="A12" s="22"/>
      <c r="B12" s="20"/>
    </row>
    <row r="13" spans="1:2" ht="15" customHeight="1">
      <c r="A13" s="22" t="s">
        <v>69</v>
      </c>
      <c r="B13" s="20"/>
    </row>
    <row r="14" spans="1:2" ht="15" customHeight="1">
      <c r="A14" s="30" t="s">
        <v>68</v>
      </c>
      <c r="B14" s="30"/>
    </row>
    <row r="15" spans="1:2" ht="15" customHeight="1">
      <c r="A15" s="23" t="s">
        <v>38</v>
      </c>
      <c r="B15" s="20"/>
    </row>
    <row r="16" spans="1:2" ht="15" customHeight="1">
      <c r="A16" s="17" t="s">
        <v>31</v>
      </c>
      <c r="B16" s="20"/>
    </row>
    <row r="17" spans="1:2" ht="15" customHeight="1">
      <c r="A17" s="20"/>
      <c r="B17" s="20"/>
    </row>
    <row r="18" spans="1:2" ht="15" customHeight="1">
      <c r="A18" s="20" t="s">
        <v>39</v>
      </c>
      <c r="B18" s="20"/>
    </row>
    <row r="19" spans="1:2" ht="15" customHeight="1">
      <c r="A19" s="20"/>
      <c r="B19" s="20"/>
    </row>
  </sheetData>
  <mergeCells count="1">
    <mergeCell ref="A14:B14"/>
  </mergeCells>
  <hyperlinks>
    <hyperlink ref="A16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1" defaultRowHeight="15" x14ac:dyDescent="0"/>
  <cols>
    <col min="2" max="2" width="12.6640625" customWidth="1"/>
    <col min="3" max="3" width="11.83203125" customWidth="1"/>
  </cols>
  <sheetData>
    <row r="1" spans="1:3" ht="21">
      <c r="A1" s="16" t="s">
        <v>59</v>
      </c>
    </row>
    <row r="2" spans="1:3" ht="30" customHeight="1">
      <c r="B2" s="29" t="s">
        <v>9</v>
      </c>
      <c r="C2" s="28" t="s">
        <v>10</v>
      </c>
    </row>
    <row r="3" spans="1:3">
      <c r="A3" s="1">
        <v>41851</v>
      </c>
      <c r="B3" s="4">
        <v>-1.85</v>
      </c>
      <c r="C3" s="3">
        <v>-3.0149383659071174</v>
      </c>
    </row>
    <row r="4" spans="1:3">
      <c r="A4" s="1">
        <v>41866</v>
      </c>
      <c r="B4" s="4">
        <v>-0.38</v>
      </c>
      <c r="C4" s="13">
        <v>0</v>
      </c>
    </row>
    <row r="5" spans="1:3">
      <c r="A5" s="1">
        <v>41867</v>
      </c>
      <c r="B5" s="4">
        <v>-7.0000000000000007E-2</v>
      </c>
      <c r="C5" s="13">
        <v>0</v>
      </c>
    </row>
    <row r="6" spans="1:3">
      <c r="A6" s="1">
        <v>41869</v>
      </c>
      <c r="B6" s="4">
        <v>0</v>
      </c>
      <c r="C6" s="13">
        <v>0</v>
      </c>
    </row>
    <row r="7" spans="1:3">
      <c r="A7" s="1">
        <v>41870</v>
      </c>
      <c r="B7" s="4">
        <v>0.12</v>
      </c>
      <c r="C7" s="13">
        <v>0</v>
      </c>
    </row>
    <row r="8" spans="1:3">
      <c r="A8" s="1">
        <v>41871</v>
      </c>
      <c r="B8" s="4">
        <v>0</v>
      </c>
      <c r="C8" s="13">
        <v>0</v>
      </c>
    </row>
    <row r="9" spans="1:3">
      <c r="A9" s="1">
        <v>41872</v>
      </c>
      <c r="B9" s="4">
        <v>0</v>
      </c>
      <c r="C9" s="3">
        <v>-0.72781646694690161</v>
      </c>
    </row>
    <row r="10" spans="1:3">
      <c r="A10" s="1">
        <v>41873</v>
      </c>
      <c r="B10" s="4">
        <v>0</v>
      </c>
      <c r="C10" s="3">
        <v>0</v>
      </c>
    </row>
    <row r="11" spans="1:3">
      <c r="A11" s="1">
        <v>41875</v>
      </c>
      <c r="B11" s="4">
        <v>0</v>
      </c>
      <c r="C11" s="3">
        <v>0</v>
      </c>
    </row>
    <row r="12" spans="1:3">
      <c r="A12" s="1">
        <v>41876</v>
      </c>
      <c r="B12" s="4">
        <v>0</v>
      </c>
      <c r="C12" s="3">
        <v>0</v>
      </c>
    </row>
    <row r="13" spans="1:3">
      <c r="A13" s="1">
        <v>41877</v>
      </c>
      <c r="B13" s="4">
        <v>0</v>
      </c>
      <c r="C13" s="3">
        <v>0</v>
      </c>
    </row>
    <row r="14" spans="1:3">
      <c r="A14" s="1">
        <v>41878</v>
      </c>
      <c r="B14" s="4">
        <v>0</v>
      </c>
      <c r="C14" s="3">
        <v>0</v>
      </c>
    </row>
    <row r="15" spans="1:3">
      <c r="A15" s="1">
        <v>41879</v>
      </c>
      <c r="B15" s="4">
        <v>0</v>
      </c>
      <c r="C15" s="3">
        <v>0</v>
      </c>
    </row>
    <row r="16" spans="1:3">
      <c r="A16" s="1">
        <v>41880</v>
      </c>
      <c r="B16" s="4">
        <v>0</v>
      </c>
      <c r="C16" s="3">
        <v>0</v>
      </c>
    </row>
    <row r="17" spans="1:3">
      <c r="A17" s="1">
        <v>41882</v>
      </c>
      <c r="B17" s="4">
        <v>0</v>
      </c>
      <c r="C17" s="3">
        <v>0</v>
      </c>
    </row>
    <row r="18" spans="1:3">
      <c r="A18" s="1">
        <v>41883</v>
      </c>
      <c r="B18" s="4">
        <v>-0.24</v>
      </c>
      <c r="C18" s="3">
        <v>0</v>
      </c>
    </row>
    <row r="19" spans="1:3">
      <c r="A19" s="1">
        <v>41884</v>
      </c>
      <c r="B19" s="4">
        <v>0</v>
      </c>
      <c r="C19" s="3">
        <v>0</v>
      </c>
    </row>
    <row r="20" spans="1:3">
      <c r="A20" s="1">
        <v>41885</v>
      </c>
      <c r="B20" s="4">
        <v>-0.56999999999999995</v>
      </c>
      <c r="C20" s="3">
        <v>0</v>
      </c>
    </row>
    <row r="21" spans="1:3">
      <c r="A21" s="1">
        <v>41886</v>
      </c>
      <c r="B21" s="4">
        <v>-0.03</v>
      </c>
      <c r="C21" s="3">
        <v>-0.7142857142857143</v>
      </c>
    </row>
    <row r="22" spans="1:3">
      <c r="A22" s="1">
        <v>41887</v>
      </c>
      <c r="B22" s="4">
        <v>0</v>
      </c>
      <c r="C22" s="3">
        <v>-0.28735632183908044</v>
      </c>
    </row>
    <row r="23" spans="1:3">
      <c r="A23" s="1">
        <v>41889</v>
      </c>
      <c r="B23" s="4">
        <v>0</v>
      </c>
      <c r="C23" s="3">
        <v>0</v>
      </c>
    </row>
    <row r="24" spans="1:3">
      <c r="A24" s="1">
        <v>41890</v>
      </c>
      <c r="B24" s="4">
        <v>0</v>
      </c>
      <c r="C24" s="3">
        <v>0</v>
      </c>
    </row>
    <row r="25" spans="1:3">
      <c r="A25" s="1">
        <v>41891</v>
      </c>
      <c r="B25" s="4">
        <v>0</v>
      </c>
      <c r="C25" s="3">
        <v>0</v>
      </c>
    </row>
    <row r="26" spans="1:3">
      <c r="A26" s="1">
        <v>41892</v>
      </c>
      <c r="B26" s="4">
        <v>-0.09</v>
      </c>
      <c r="C26" s="3">
        <v>0</v>
      </c>
    </row>
    <row r="27" spans="1:3">
      <c r="A27" s="1">
        <v>41893</v>
      </c>
      <c r="B27" s="4">
        <v>0.06</v>
      </c>
      <c r="C27" s="3">
        <v>0</v>
      </c>
    </row>
    <row r="28" spans="1:3">
      <c r="A28" s="1">
        <v>41894</v>
      </c>
      <c r="B28" s="4">
        <v>0.12</v>
      </c>
      <c r="C28" s="3">
        <v>-0.24886125460233485</v>
      </c>
    </row>
    <row r="29" spans="1:3">
      <c r="A29" s="1">
        <v>41896</v>
      </c>
      <c r="B29" s="4">
        <v>0</v>
      </c>
      <c r="C29" s="3">
        <v>0</v>
      </c>
    </row>
    <row r="30" spans="1:3">
      <c r="A30" s="1">
        <v>41897</v>
      </c>
      <c r="B30" s="4">
        <v>0</v>
      </c>
      <c r="C30" s="3">
        <v>0</v>
      </c>
    </row>
    <row r="31" spans="1:3">
      <c r="A31" s="1">
        <v>41898</v>
      </c>
      <c r="B31" s="4">
        <v>0</v>
      </c>
      <c r="C31" s="3">
        <v>0.44247787610619471</v>
      </c>
    </row>
    <row r="32" spans="1:3">
      <c r="A32" s="1">
        <v>41899</v>
      </c>
      <c r="B32" s="4">
        <v>0</v>
      </c>
      <c r="C32" s="3">
        <v>2.2007720251578036</v>
      </c>
    </row>
    <row r="33" spans="1:3">
      <c r="A33" s="1">
        <v>41900</v>
      </c>
      <c r="B33" s="4">
        <v>-0.05</v>
      </c>
      <c r="C33" s="3">
        <v>0.13386880856760375</v>
      </c>
    </row>
    <row r="34" spans="1:3">
      <c r="A34" s="1">
        <v>41901</v>
      </c>
      <c r="B34" s="4">
        <v>0.22</v>
      </c>
      <c r="C34" s="3">
        <v>0.16393442622950821</v>
      </c>
    </row>
    <row r="35" spans="1:3">
      <c r="A35" s="1">
        <v>41903</v>
      </c>
      <c r="B35" s="4">
        <v>0</v>
      </c>
      <c r="C35" s="3">
        <v>0.1075268817204301</v>
      </c>
    </row>
    <row r="36" spans="1:3">
      <c r="A36" s="1">
        <v>41904</v>
      </c>
      <c r="B36" s="4">
        <v>0</v>
      </c>
      <c r="C36" s="3">
        <v>0.15873015873015872</v>
      </c>
    </row>
    <row r="37" spans="1:3">
      <c r="A37" s="1">
        <v>41905</v>
      </c>
      <c r="B37" s="4">
        <v>0</v>
      </c>
      <c r="C37" s="3">
        <v>0.55552493410557569</v>
      </c>
    </row>
    <row r="38" spans="1:3">
      <c r="A38" s="1">
        <v>41906</v>
      </c>
      <c r="B38" s="4">
        <v>0</v>
      </c>
      <c r="C38" s="3">
        <v>0.1644736842105263</v>
      </c>
    </row>
    <row r="39" spans="1:3">
      <c r="A39" s="1">
        <v>41907</v>
      </c>
      <c r="B39" s="4">
        <v>0.14000000000000001</v>
      </c>
      <c r="C39" s="3">
        <v>0.20175639899957429</v>
      </c>
    </row>
    <row r="40" spans="1:3">
      <c r="A40" s="1">
        <v>41908</v>
      </c>
      <c r="B40" s="4">
        <v>-0.1</v>
      </c>
      <c r="C40" s="3">
        <v>0.18972670986978218</v>
      </c>
    </row>
    <row r="41" spans="1:3">
      <c r="A41" s="1">
        <v>41910</v>
      </c>
      <c r="B41" s="4">
        <v>0</v>
      </c>
      <c r="C41" s="3">
        <v>0</v>
      </c>
    </row>
    <row r="42" spans="1:3">
      <c r="A42" s="1">
        <v>41911</v>
      </c>
      <c r="B42" s="4">
        <v>-0.03</v>
      </c>
      <c r="C42" s="3">
        <v>0.22717624687008228</v>
      </c>
    </row>
    <row r="43" spans="1:3">
      <c r="A43" s="1">
        <v>41912</v>
      </c>
      <c r="B43" s="4">
        <v>0</v>
      </c>
      <c r="C43" s="3">
        <v>4.96031746031746E-2</v>
      </c>
    </row>
    <row r="44" spans="1:3">
      <c r="A44" s="1">
        <v>41913</v>
      </c>
      <c r="B44" s="4">
        <v>-0.04</v>
      </c>
      <c r="C44" s="3">
        <v>0</v>
      </c>
    </row>
    <row r="45" spans="1:3">
      <c r="A45" s="1">
        <v>41914</v>
      </c>
      <c r="B45" s="4">
        <v>0</v>
      </c>
      <c r="C45" s="3">
        <v>-4.3592922634030001E-2</v>
      </c>
    </row>
    <row r="46" spans="1:3">
      <c r="A46" s="1">
        <v>41915</v>
      </c>
      <c r="B46" s="4">
        <v>0</v>
      </c>
      <c r="C46" s="3">
        <v>-0.41305149363879101</v>
      </c>
    </row>
    <row r="47" spans="1:3">
      <c r="A47" s="1">
        <v>41917</v>
      </c>
      <c r="B47" s="4">
        <v>0</v>
      </c>
      <c r="C47" s="3">
        <v>0.54141117810786998</v>
      </c>
    </row>
    <row r="48" spans="1:3">
      <c r="A48" s="1">
        <v>41918</v>
      </c>
      <c r="B48" s="4">
        <v>0</v>
      </c>
      <c r="C48" s="3">
        <v>-5.8685446009389672E-2</v>
      </c>
    </row>
    <row r="49" spans="1:3">
      <c r="A49" s="1">
        <v>41919</v>
      </c>
      <c r="B49" s="4">
        <v>0</v>
      </c>
      <c r="C49" s="3">
        <v>0.1257438404595308</v>
      </c>
    </row>
    <row r="50" spans="1:3">
      <c r="A50" s="1">
        <v>41920</v>
      </c>
      <c r="B50" s="4">
        <v>0</v>
      </c>
      <c r="C50" s="3">
        <v>0.13760300243330928</v>
      </c>
    </row>
    <row r="51" spans="1:3">
      <c r="A51" s="1">
        <v>41921</v>
      </c>
      <c r="B51" s="4">
        <v>0</v>
      </c>
      <c r="C51" s="3">
        <v>0.10218947718947718</v>
      </c>
    </row>
    <row r="52" spans="1:3">
      <c r="A52" s="1">
        <v>41922</v>
      </c>
      <c r="B52" s="4">
        <v>0</v>
      </c>
      <c r="C52" s="3">
        <v>-0.27264124234544085</v>
      </c>
    </row>
    <row r="53" spans="1:3">
      <c r="A53" s="1">
        <v>41924</v>
      </c>
      <c r="B53" s="4">
        <v>0</v>
      </c>
      <c r="C53" s="3">
        <v>0</v>
      </c>
    </row>
    <row r="54" spans="1:3">
      <c r="A54" s="1">
        <v>41925</v>
      </c>
      <c r="B54" s="4">
        <v>0</v>
      </c>
      <c r="C54" s="3">
        <v>-0.26732144546421432</v>
      </c>
    </row>
    <row r="55" spans="1:3">
      <c r="A55" s="1">
        <v>41926</v>
      </c>
      <c r="B55" s="4">
        <v>0</v>
      </c>
      <c r="C55" s="3">
        <v>0</v>
      </c>
    </row>
    <row r="56" spans="1:3">
      <c r="A56" s="1">
        <v>41927</v>
      </c>
      <c r="B56" s="4">
        <v>0</v>
      </c>
      <c r="C56" s="3">
        <v>-0.50463993977264077</v>
      </c>
    </row>
    <row r="57" spans="1:3">
      <c r="A57" s="1">
        <v>41928</v>
      </c>
      <c r="B57" s="4">
        <v>0</v>
      </c>
      <c r="C57" s="3">
        <v>-1.4613314371089288</v>
      </c>
    </row>
    <row r="58" spans="1:3">
      <c r="A58" s="1">
        <v>41929</v>
      </c>
      <c r="B58" s="4">
        <v>0</v>
      </c>
      <c r="C58" s="3">
        <v>-0.44275174036670262</v>
      </c>
    </row>
    <row r="59" spans="1:3">
      <c r="A59" s="1">
        <v>41931</v>
      </c>
      <c r="B59" s="4">
        <v>0</v>
      </c>
      <c r="C59" s="3">
        <v>-0.17252306874296658</v>
      </c>
    </row>
    <row r="60" spans="1:3">
      <c r="A60" s="1">
        <v>41932</v>
      </c>
      <c r="B60" s="4">
        <v>0</v>
      </c>
      <c r="C60" s="3">
        <v>0.41495901639344263</v>
      </c>
    </row>
    <row r="61" spans="1:3">
      <c r="A61" s="1">
        <v>41933</v>
      </c>
      <c r="B61" s="4">
        <v>0</v>
      </c>
      <c r="C61" s="3">
        <v>-5.6306306306306307E-2</v>
      </c>
    </row>
    <row r="62" spans="1:3">
      <c r="A62" s="1">
        <v>41934</v>
      </c>
      <c r="B62" s="4">
        <v>0</v>
      </c>
      <c r="C62" s="3">
        <v>0.24607755631216405</v>
      </c>
    </row>
    <row r="63" spans="1:3">
      <c r="A63" s="1">
        <v>41935</v>
      </c>
      <c r="B63" s="4">
        <v>0</v>
      </c>
      <c r="C63" s="3">
        <v>-1.1727658622976223</v>
      </c>
    </row>
    <row r="64" spans="1:3">
      <c r="A64" s="1">
        <v>41938</v>
      </c>
      <c r="B64" s="4">
        <v>0</v>
      </c>
      <c r="C64" s="3">
        <v>-0.56201971270951068</v>
      </c>
    </row>
    <row r="65" spans="1:3">
      <c r="A65" s="1">
        <v>41939</v>
      </c>
      <c r="B65" s="4">
        <v>0</v>
      </c>
      <c r="C65" s="3">
        <v>0.10925902160289369</v>
      </c>
    </row>
    <row r="66" spans="1:3">
      <c r="A66" s="1">
        <v>41940</v>
      </c>
      <c r="B66" s="4">
        <v>0</v>
      </c>
      <c r="C66" s="3">
        <v>-3.4146785649244213E-2</v>
      </c>
    </row>
    <row r="67" spans="1:3">
      <c r="A67" s="1">
        <v>41941</v>
      </c>
      <c r="B67" s="4">
        <v>-0.14000000000000001</v>
      </c>
      <c r="C67" s="3">
        <v>-0.16737118552583855</v>
      </c>
    </row>
    <row r="68" spans="1:3">
      <c r="A68" s="1">
        <v>41942</v>
      </c>
      <c r="B68" s="4">
        <v>-0.2</v>
      </c>
      <c r="C68" s="3">
        <v>0</v>
      </c>
    </row>
    <row r="69" spans="1:3">
      <c r="A69" s="1">
        <v>41943</v>
      </c>
      <c r="B69" s="4">
        <v>0.1</v>
      </c>
      <c r="C69" s="3">
        <v>-0.18919848641210871</v>
      </c>
    </row>
    <row r="70" spans="1:3">
      <c r="A70" s="1">
        <v>41945</v>
      </c>
      <c r="B70" s="4">
        <v>0</v>
      </c>
      <c r="C70" s="3">
        <v>0.2540583017923993</v>
      </c>
    </row>
    <row r="71" spans="1:3">
      <c r="A71" s="1">
        <v>41946</v>
      </c>
      <c r="B71" s="4">
        <v>0</v>
      </c>
      <c r="C71" s="3">
        <v>0</v>
      </c>
    </row>
    <row r="72" spans="1:3">
      <c r="A72" s="1">
        <v>41947</v>
      </c>
      <c r="B72" s="4">
        <v>0</v>
      </c>
      <c r="C72" s="3">
        <v>8.4703063615383253E-2</v>
      </c>
    </row>
    <row r="73" spans="1:3">
      <c r="A73" s="1">
        <v>41948</v>
      </c>
      <c r="B73" s="4">
        <v>0</v>
      </c>
      <c r="C73" s="3">
        <v>-0.39683778020492017</v>
      </c>
    </row>
    <row r="74" spans="1:3">
      <c r="A74" s="1">
        <v>41949</v>
      </c>
      <c r="B74" s="4">
        <v>0</v>
      </c>
      <c r="C74" s="3">
        <v>0.3003003003003003</v>
      </c>
    </row>
    <row r="75" spans="1:3">
      <c r="A75" s="1">
        <v>41950</v>
      </c>
      <c r="B75" s="4">
        <v>0</v>
      </c>
      <c r="C75" s="3">
        <v>0</v>
      </c>
    </row>
    <row r="76" spans="1:3">
      <c r="A76" s="1">
        <v>41952</v>
      </c>
      <c r="B76" s="4">
        <v>0</v>
      </c>
      <c r="C76" s="3">
        <v>0</v>
      </c>
    </row>
    <row r="77" spans="1:3">
      <c r="A77" s="1">
        <v>41953</v>
      </c>
      <c r="B77" s="4">
        <v>-0.28999999999999998</v>
      </c>
      <c r="C77" s="3">
        <v>-0.84662162414333564</v>
      </c>
    </row>
    <row r="78" spans="1:3">
      <c r="A78" s="1">
        <v>41954</v>
      </c>
      <c r="B78" s="4">
        <v>0</v>
      </c>
      <c r="C78" s="3">
        <v>-8.6415392410246303E-2</v>
      </c>
    </row>
    <row r="79" spans="1:3">
      <c r="A79" s="1">
        <v>41955</v>
      </c>
      <c r="B79" s="4">
        <v>0</v>
      </c>
      <c r="C79" s="3">
        <v>-0.19735493792977929</v>
      </c>
    </row>
    <row r="80" spans="1:3">
      <c r="A80" s="1">
        <v>41956</v>
      </c>
      <c r="B80" s="4">
        <v>0</v>
      </c>
      <c r="C80" s="3">
        <v>-0.5559708274400964</v>
      </c>
    </row>
    <row r="81" spans="1:3">
      <c r="A81" s="1">
        <v>41957</v>
      </c>
      <c r="B81" s="4">
        <v>-0.14000000000000001</v>
      </c>
      <c r="C81" s="3">
        <v>0.27678918573189648</v>
      </c>
    </row>
    <row r="82" spans="1:3">
      <c r="A82" s="1">
        <v>41959</v>
      </c>
      <c r="B82" s="4">
        <v>0</v>
      </c>
      <c r="C82" s="3">
        <v>0</v>
      </c>
    </row>
    <row r="83" spans="1:3">
      <c r="A83" s="1">
        <v>41960</v>
      </c>
      <c r="B83" s="4">
        <v>0</v>
      </c>
      <c r="C83" s="3">
        <v>-0.26029147786853002</v>
      </c>
    </row>
    <row r="84" spans="1:3">
      <c r="A84" s="1">
        <v>41961</v>
      </c>
      <c r="B84" s="4">
        <v>0</v>
      </c>
      <c r="C84" s="3">
        <v>-2.8547629475058164E-2</v>
      </c>
    </row>
    <row r="85" spans="1:3">
      <c r="A85" s="1">
        <v>41962</v>
      </c>
      <c r="B85" s="4">
        <v>0</v>
      </c>
      <c r="C85" s="3">
        <v>0</v>
      </c>
    </row>
    <row r="86" spans="1:3">
      <c r="A86" s="1">
        <v>41963</v>
      </c>
      <c r="B86" s="4">
        <v>0</v>
      </c>
      <c r="C86" s="3">
        <v>0.49787212750932319</v>
      </c>
    </row>
    <row r="87" spans="1:3">
      <c r="A87" s="1">
        <v>41966</v>
      </c>
      <c r="B87" s="4">
        <v>0</v>
      </c>
      <c r="C87" s="3">
        <v>0.13731627236183985</v>
      </c>
    </row>
    <row r="88" spans="1:3">
      <c r="A88" s="1">
        <v>41967</v>
      </c>
      <c r="B88" s="4">
        <v>0</v>
      </c>
      <c r="C88" s="3">
        <v>1.0522356333563318E-2</v>
      </c>
    </row>
    <row r="89" spans="1:3">
      <c r="A89" s="1">
        <v>41968</v>
      </c>
      <c r="B89" s="4">
        <v>0.15</v>
      </c>
      <c r="C89" s="3">
        <v>-0.17848103317154079</v>
      </c>
    </row>
    <row r="90" spans="1:3">
      <c r="A90" s="1">
        <v>41969</v>
      </c>
      <c r="B90" s="4">
        <v>0</v>
      </c>
      <c r="C90" s="3">
        <v>0.16964665815240529</v>
      </c>
    </row>
    <row r="91" spans="1:3">
      <c r="A91" s="1">
        <v>41970</v>
      </c>
      <c r="B91" s="4">
        <v>0.06</v>
      </c>
      <c r="C91" s="3">
        <v>0.10893246187363834</v>
      </c>
    </row>
    <row r="92" spans="1:3">
      <c r="A92" s="1">
        <v>41971</v>
      </c>
      <c r="B92" s="4">
        <v>0</v>
      </c>
      <c r="C92" s="3">
        <v>0.28146157000782551</v>
      </c>
    </row>
    <row r="93" spans="1:3">
      <c r="A93" s="1">
        <v>41973</v>
      </c>
      <c r="B93" s="4">
        <v>0</v>
      </c>
      <c r="C93" s="3">
        <v>1.4643037908532639</v>
      </c>
    </row>
    <row r="94" spans="1:3">
      <c r="A94" s="1">
        <v>41974</v>
      </c>
      <c r="B94" s="4">
        <v>-0.02</v>
      </c>
      <c r="C94" s="3">
        <v>-2.8698288932207088E-2</v>
      </c>
    </row>
    <row r="95" spans="1:3">
      <c r="A95" s="1">
        <v>41975</v>
      </c>
      <c r="B95" s="4">
        <v>0</v>
      </c>
      <c r="C95" s="3">
        <v>0.43429280271385529</v>
      </c>
    </row>
    <row r="96" spans="1:3">
      <c r="A96" s="1">
        <v>41976</v>
      </c>
      <c r="B96" s="4">
        <v>0.04</v>
      </c>
      <c r="C96" s="3">
        <v>0.49832510786232359</v>
      </c>
    </row>
    <row r="97" spans="1:3">
      <c r="A97" s="1">
        <v>41977</v>
      </c>
      <c r="B97" s="4">
        <v>0</v>
      </c>
      <c r="C97" s="3">
        <v>-0.19032921810699588</v>
      </c>
    </row>
    <row r="98" spans="1:3">
      <c r="A98" s="1">
        <v>41978</v>
      </c>
      <c r="B98" s="4">
        <v>0</v>
      </c>
      <c r="C98" s="3">
        <v>0.15056621161610234</v>
      </c>
    </row>
    <row r="99" spans="1:3">
      <c r="A99" s="1">
        <v>41980</v>
      </c>
      <c r="B99" s="4">
        <v>0</v>
      </c>
      <c r="C99" s="3">
        <v>6.7769249512670562E-2</v>
      </c>
    </row>
    <row r="100" spans="1:3">
      <c r="A100" s="1">
        <v>41981</v>
      </c>
      <c r="B100" s="4">
        <v>0</v>
      </c>
      <c r="C100" s="3">
        <v>0</v>
      </c>
    </row>
    <row r="101" spans="1:3">
      <c r="A101" s="1">
        <v>41982</v>
      </c>
      <c r="B101" s="4">
        <v>0</v>
      </c>
      <c r="C101" s="3">
        <v>-2.7930497299324716E-2</v>
      </c>
    </row>
    <row r="102" spans="1:3">
      <c r="A102" s="1">
        <v>41983</v>
      </c>
      <c r="B102" s="4">
        <v>0</v>
      </c>
      <c r="C102" s="3">
        <v>-0.23848007018141659</v>
      </c>
    </row>
    <row r="103" spans="1:3">
      <c r="A103" s="1">
        <v>41984</v>
      </c>
      <c r="B103" s="4">
        <v>-0.04</v>
      </c>
      <c r="C103" s="3">
        <v>-9.6808319737784601E-2</v>
      </c>
    </row>
    <row r="104" spans="1:3">
      <c r="A104" s="1">
        <v>41985</v>
      </c>
      <c r="B104" s="4">
        <v>0</v>
      </c>
      <c r="C104" s="3">
        <v>9.8741939838637938E-2</v>
      </c>
    </row>
    <row r="105" spans="1:3">
      <c r="A105" s="1">
        <v>41987</v>
      </c>
      <c r="B105" s="4">
        <v>0.02</v>
      </c>
      <c r="C105" s="3">
        <v>4.3744531933508309E-2</v>
      </c>
    </row>
    <row r="106" spans="1:3">
      <c r="A106" s="1">
        <v>41988</v>
      </c>
      <c r="B106" s="4">
        <v>0</v>
      </c>
      <c r="C106" s="3">
        <v>6.1728395061728399E-2</v>
      </c>
    </row>
    <row r="107" spans="1:3">
      <c r="A107" s="1">
        <v>41989</v>
      </c>
      <c r="B107" s="4">
        <v>0</v>
      </c>
      <c r="C107" s="3">
        <v>0.11671687555280763</v>
      </c>
    </row>
    <row r="108" spans="1:3">
      <c r="A108" s="1">
        <v>41990</v>
      </c>
      <c r="B108" s="4">
        <v>0</v>
      </c>
      <c r="C108" s="3">
        <v>0</v>
      </c>
    </row>
    <row r="109" spans="1:3">
      <c r="A109" s="1">
        <v>41991</v>
      </c>
      <c r="B109" s="4">
        <v>0</v>
      </c>
      <c r="C109" s="3">
        <v>-1.736020693366665E-2</v>
      </c>
    </row>
    <row r="110" spans="1:3">
      <c r="A110" s="1">
        <v>41992</v>
      </c>
      <c r="B110" s="4">
        <v>-0.08</v>
      </c>
      <c r="C110" s="3">
        <v>-6.5813629153623668E-2</v>
      </c>
    </row>
    <row r="111" spans="1:3">
      <c r="A111" s="1">
        <v>41994</v>
      </c>
      <c r="B111" s="4">
        <v>0</v>
      </c>
      <c r="C111" s="3">
        <v>-0.18149147635793586</v>
      </c>
    </row>
    <row r="112" spans="1:3">
      <c r="A112" s="1">
        <v>41995</v>
      </c>
      <c r="B112" s="4">
        <v>0</v>
      </c>
      <c r="C112" s="3">
        <v>0</v>
      </c>
    </row>
    <row r="113" spans="1:3">
      <c r="A113" s="1">
        <v>41996</v>
      </c>
      <c r="B113" s="4">
        <v>0</v>
      </c>
      <c r="C113" s="3">
        <v>0.3055160291265277</v>
      </c>
    </row>
    <row r="114" spans="1:3">
      <c r="A114" s="1">
        <v>41997</v>
      </c>
      <c r="B114" s="4">
        <v>0</v>
      </c>
      <c r="C114" s="3">
        <v>3.1570456098757992E-2</v>
      </c>
    </row>
    <row r="115" spans="1:3">
      <c r="A115" s="1">
        <v>42001</v>
      </c>
      <c r="B115" s="4">
        <v>0</v>
      </c>
      <c r="C115" s="3">
        <v>0.28701067308968908</v>
      </c>
    </row>
    <row r="116" spans="1:3">
      <c r="A116" s="1">
        <v>42002</v>
      </c>
      <c r="B116" s="4">
        <v>0</v>
      </c>
      <c r="C116" s="3">
        <v>8.5178328061919828E-2</v>
      </c>
    </row>
    <row r="117" spans="1:3">
      <c r="A117" s="1">
        <v>42003</v>
      </c>
      <c r="B117" s="4">
        <v>0</v>
      </c>
      <c r="C117" s="3">
        <v>0.15375078000103518</v>
      </c>
    </row>
    <row r="118" spans="1:3">
      <c r="A118" s="1">
        <v>42004</v>
      </c>
      <c r="B118" s="4">
        <v>0.08</v>
      </c>
      <c r="C118" s="3">
        <v>0</v>
      </c>
    </row>
    <row r="119" spans="1:3">
      <c r="A119" s="1">
        <v>42005</v>
      </c>
      <c r="B119" s="4">
        <v>-0.23</v>
      </c>
      <c r="C119" s="3">
        <v>1.1108211462821371E-3</v>
      </c>
    </row>
    <row r="120" spans="1:3">
      <c r="A120" s="1">
        <v>42006</v>
      </c>
      <c r="B120" s="4">
        <v>0</v>
      </c>
      <c r="C120" s="3">
        <v>0</v>
      </c>
    </row>
    <row r="121" spans="1:3">
      <c r="A121" s="1">
        <v>42008</v>
      </c>
      <c r="B121" s="4">
        <v>0</v>
      </c>
      <c r="C121" s="3">
        <v>0.2047160852192299</v>
      </c>
    </row>
    <row r="122" spans="1:3">
      <c r="A122" s="1">
        <v>42009</v>
      </c>
      <c r="B122" s="4">
        <v>-0.13</v>
      </c>
      <c r="C122" s="3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" defaultRowHeight="15" x14ac:dyDescent="0"/>
  <cols>
    <col min="1" max="1" width="10.6640625" customWidth="1"/>
    <col min="2" max="5" width="12" customWidth="1"/>
    <col min="6" max="6" width="12.6640625" customWidth="1"/>
    <col min="7" max="7" width="12.5" customWidth="1"/>
    <col min="8" max="11" width="12" customWidth="1"/>
    <col min="12" max="12" width="23.83203125" bestFit="1" customWidth="1"/>
    <col min="13" max="13" width="22.33203125" bestFit="1" customWidth="1"/>
  </cols>
  <sheetData>
    <row r="1" spans="1:11" ht="21">
      <c r="A1" s="16" t="s">
        <v>40</v>
      </c>
    </row>
    <row r="2" spans="1:11" ht="50.25" customHeight="1">
      <c r="B2" s="25" t="s">
        <v>0</v>
      </c>
      <c r="C2" s="25" t="s">
        <v>1</v>
      </c>
      <c r="D2" s="25" t="s">
        <v>5</v>
      </c>
      <c r="E2" s="26" t="s">
        <v>49</v>
      </c>
      <c r="F2" s="26" t="s">
        <v>50</v>
      </c>
      <c r="G2" s="26" t="s">
        <v>47</v>
      </c>
      <c r="H2" s="26" t="s">
        <v>48</v>
      </c>
      <c r="I2" s="26" t="s">
        <v>51</v>
      </c>
      <c r="J2" s="25" t="s">
        <v>52</v>
      </c>
      <c r="K2" s="26" t="s">
        <v>53</v>
      </c>
    </row>
    <row r="3" spans="1:11" ht="15" customHeight="1">
      <c r="A3" s="1">
        <v>41821</v>
      </c>
      <c r="B3" s="9">
        <v>74.875</v>
      </c>
      <c r="C3" s="9">
        <v>84.5</v>
      </c>
      <c r="D3" s="9">
        <v>74.5</v>
      </c>
      <c r="E3" s="10">
        <v>80.5</v>
      </c>
      <c r="F3" s="10"/>
      <c r="G3" s="10">
        <v>80.5</v>
      </c>
      <c r="H3" s="10">
        <v>250</v>
      </c>
      <c r="I3" s="10">
        <v>98</v>
      </c>
      <c r="J3" s="9">
        <v>75</v>
      </c>
      <c r="K3" s="10">
        <v>94</v>
      </c>
    </row>
    <row r="4" spans="1:11" ht="15" customHeight="1">
      <c r="A4" s="1">
        <v>41822</v>
      </c>
      <c r="B4" s="9">
        <v>74.875</v>
      </c>
      <c r="C4" s="9">
        <v>84.5</v>
      </c>
      <c r="D4" s="9">
        <v>74.5</v>
      </c>
      <c r="E4" s="10">
        <v>80.5</v>
      </c>
      <c r="F4" s="10"/>
      <c r="G4" s="10">
        <v>80.5</v>
      </c>
      <c r="H4" s="10">
        <v>250</v>
      </c>
      <c r="I4" s="10">
        <v>98</v>
      </c>
      <c r="J4" s="9">
        <v>75</v>
      </c>
      <c r="K4" s="10">
        <v>94</v>
      </c>
    </row>
    <row r="5" spans="1:11" ht="15" customHeight="1">
      <c r="A5" s="1">
        <v>41823</v>
      </c>
      <c r="B5" s="9">
        <v>74.875</v>
      </c>
      <c r="C5" s="9">
        <v>84.5</v>
      </c>
      <c r="D5" s="9">
        <v>74.25</v>
      </c>
      <c r="E5" s="10">
        <v>80.5</v>
      </c>
      <c r="F5" s="10"/>
      <c r="G5" s="10">
        <v>80.5</v>
      </c>
      <c r="H5" s="10">
        <v>251</v>
      </c>
      <c r="I5" s="10">
        <v>98</v>
      </c>
      <c r="J5" s="9">
        <v>75</v>
      </c>
      <c r="K5" s="10">
        <v>94</v>
      </c>
    </row>
    <row r="6" spans="1:11" ht="15" customHeight="1">
      <c r="A6" s="1">
        <v>41824</v>
      </c>
      <c r="B6" s="9">
        <v>75.25</v>
      </c>
      <c r="C6" s="9">
        <v>84.75</v>
      </c>
      <c r="D6" s="9">
        <v>75</v>
      </c>
      <c r="E6" s="10">
        <v>80.25</v>
      </c>
      <c r="F6" s="10"/>
      <c r="G6" s="10">
        <v>80.25</v>
      </c>
      <c r="H6" s="10">
        <v>251</v>
      </c>
      <c r="I6" s="10">
        <v>98</v>
      </c>
      <c r="J6" s="9">
        <v>75.5</v>
      </c>
      <c r="K6" s="10">
        <v>94</v>
      </c>
    </row>
    <row r="7" spans="1:11" ht="15" customHeight="1">
      <c r="A7" s="1">
        <v>41826</v>
      </c>
      <c r="B7" s="9">
        <v>75.5</v>
      </c>
      <c r="C7" s="9">
        <v>84.75</v>
      </c>
      <c r="D7" s="9">
        <v>75.25</v>
      </c>
      <c r="E7" s="10">
        <v>80.75</v>
      </c>
      <c r="F7" s="10"/>
      <c r="G7" s="10">
        <v>80.75</v>
      </c>
      <c r="H7" s="10">
        <v>251</v>
      </c>
      <c r="I7" s="10">
        <v>98</v>
      </c>
      <c r="J7" s="9">
        <v>75.5</v>
      </c>
      <c r="K7" s="10">
        <v>94</v>
      </c>
    </row>
    <row r="8" spans="1:11" ht="15" customHeight="1">
      <c r="A8" s="1">
        <v>41827</v>
      </c>
      <c r="B8" s="9">
        <v>75.875</v>
      </c>
      <c r="C8" s="9">
        <v>85</v>
      </c>
      <c r="D8" s="9">
        <v>75.75</v>
      </c>
      <c r="E8" s="10">
        <v>81.75</v>
      </c>
      <c r="F8" s="10"/>
      <c r="G8" s="10">
        <v>81.25</v>
      </c>
      <c r="H8" s="10">
        <v>251</v>
      </c>
      <c r="I8" s="10">
        <v>98</v>
      </c>
      <c r="J8" s="9">
        <v>76</v>
      </c>
      <c r="K8" s="10">
        <v>94.25</v>
      </c>
    </row>
    <row r="9" spans="1:11" ht="15" customHeight="1">
      <c r="A9" s="1">
        <v>41828</v>
      </c>
      <c r="B9" s="9">
        <v>75.5</v>
      </c>
      <c r="C9" s="9">
        <v>85</v>
      </c>
      <c r="D9" s="9">
        <v>75.75</v>
      </c>
      <c r="E9" s="10">
        <v>81.75</v>
      </c>
      <c r="F9" s="10"/>
      <c r="G9" s="10">
        <v>81.75</v>
      </c>
      <c r="H9" s="10">
        <v>251</v>
      </c>
      <c r="I9" s="10">
        <v>98</v>
      </c>
      <c r="J9" s="9">
        <v>76.5</v>
      </c>
      <c r="K9" s="10">
        <v>94.25</v>
      </c>
    </row>
    <row r="10" spans="1:11" ht="15" customHeight="1">
      <c r="A10" s="1">
        <v>41829</v>
      </c>
      <c r="B10" s="9">
        <v>75.5</v>
      </c>
      <c r="C10" s="9">
        <v>85</v>
      </c>
      <c r="D10" s="9">
        <v>75.25</v>
      </c>
      <c r="E10" s="10">
        <v>81.75</v>
      </c>
      <c r="F10" s="10"/>
      <c r="G10" s="10">
        <v>82</v>
      </c>
      <c r="H10" s="10">
        <v>252</v>
      </c>
      <c r="I10" s="10">
        <v>98</v>
      </c>
      <c r="J10" s="9">
        <v>76.25</v>
      </c>
      <c r="K10" s="10">
        <v>94.5</v>
      </c>
    </row>
    <row r="11" spans="1:11" ht="15" customHeight="1">
      <c r="A11" s="1">
        <v>41830</v>
      </c>
      <c r="B11" s="9">
        <v>75.5</v>
      </c>
      <c r="C11" s="9">
        <v>85</v>
      </c>
      <c r="D11" s="9">
        <v>75.5</v>
      </c>
      <c r="E11" s="10">
        <v>81.5</v>
      </c>
      <c r="F11" s="10"/>
      <c r="G11" s="10">
        <v>81.5</v>
      </c>
      <c r="H11" s="10">
        <v>252</v>
      </c>
      <c r="I11" s="10">
        <v>98</v>
      </c>
      <c r="J11" s="9">
        <v>76.25</v>
      </c>
      <c r="K11" s="10">
        <v>94.5</v>
      </c>
    </row>
    <row r="12" spans="1:11" ht="15" customHeight="1">
      <c r="A12" s="1">
        <v>41833</v>
      </c>
      <c r="B12" s="9">
        <v>75.5</v>
      </c>
      <c r="C12" s="9">
        <v>85</v>
      </c>
      <c r="D12" s="9">
        <v>75</v>
      </c>
      <c r="E12" s="10">
        <v>81</v>
      </c>
      <c r="F12" s="10"/>
      <c r="G12" s="10">
        <v>81.25</v>
      </c>
      <c r="H12" s="10">
        <v>252</v>
      </c>
      <c r="I12" s="10">
        <v>98</v>
      </c>
      <c r="J12" s="9">
        <v>76</v>
      </c>
      <c r="K12" s="10">
        <v>94.75</v>
      </c>
    </row>
    <row r="13" spans="1:11" ht="15" customHeight="1">
      <c r="A13" s="1">
        <v>41834</v>
      </c>
      <c r="B13" s="9">
        <v>75.5</v>
      </c>
      <c r="C13" s="9">
        <v>85</v>
      </c>
      <c r="D13" s="9">
        <v>75</v>
      </c>
      <c r="E13" s="10">
        <v>81</v>
      </c>
      <c r="F13" s="10"/>
      <c r="G13" s="10">
        <v>81.75</v>
      </c>
      <c r="H13" s="10">
        <v>252</v>
      </c>
      <c r="I13" s="10">
        <v>98</v>
      </c>
      <c r="J13" s="9">
        <v>76</v>
      </c>
      <c r="K13" s="10">
        <v>94.75</v>
      </c>
    </row>
    <row r="14" spans="1:11" ht="15" customHeight="1">
      <c r="A14" s="1">
        <v>41835</v>
      </c>
      <c r="B14" s="9">
        <v>75.75</v>
      </c>
      <c r="C14" s="9">
        <v>85</v>
      </c>
      <c r="D14" s="9">
        <v>75.25</v>
      </c>
      <c r="E14" s="10">
        <v>81</v>
      </c>
      <c r="F14" s="10"/>
      <c r="G14" s="10">
        <v>81.75</v>
      </c>
      <c r="H14" s="10">
        <v>252</v>
      </c>
      <c r="I14" s="10">
        <v>98</v>
      </c>
      <c r="J14" s="9">
        <v>76.25</v>
      </c>
      <c r="K14" s="10">
        <v>94.75</v>
      </c>
    </row>
    <row r="15" spans="1:11" ht="15" customHeight="1">
      <c r="A15" s="1">
        <v>41836</v>
      </c>
      <c r="B15" s="9">
        <v>75.75</v>
      </c>
      <c r="C15" s="9">
        <v>85</v>
      </c>
      <c r="D15" s="9">
        <v>75</v>
      </c>
      <c r="E15" s="10">
        <v>81</v>
      </c>
      <c r="F15" s="10"/>
      <c r="G15" s="10">
        <v>81.75</v>
      </c>
      <c r="H15" s="10">
        <v>252</v>
      </c>
      <c r="I15" s="10">
        <v>98</v>
      </c>
      <c r="J15" s="9">
        <v>76</v>
      </c>
      <c r="K15" s="10">
        <v>94.75</v>
      </c>
    </row>
    <row r="16" spans="1:11" ht="15" customHeight="1">
      <c r="A16" s="1">
        <v>41837</v>
      </c>
      <c r="B16" s="9">
        <v>75.75</v>
      </c>
      <c r="C16" s="9">
        <v>85</v>
      </c>
      <c r="D16" s="9">
        <v>75</v>
      </c>
      <c r="E16" s="10">
        <v>81.25</v>
      </c>
      <c r="F16" s="10"/>
      <c r="G16" s="10">
        <v>81.5</v>
      </c>
      <c r="H16" s="10">
        <v>252</v>
      </c>
      <c r="I16" s="10">
        <v>98</v>
      </c>
      <c r="J16" s="9">
        <v>76</v>
      </c>
      <c r="K16" s="10">
        <v>94.75</v>
      </c>
    </row>
    <row r="17" spans="1:11" ht="15" customHeight="1">
      <c r="A17" s="1">
        <v>41838</v>
      </c>
      <c r="B17" s="9">
        <v>75.75</v>
      </c>
      <c r="C17" s="9">
        <v>85</v>
      </c>
      <c r="D17" s="9">
        <v>75.5</v>
      </c>
      <c r="E17" s="10">
        <v>81.25</v>
      </c>
      <c r="F17" s="10"/>
      <c r="G17" s="10">
        <v>81.5</v>
      </c>
      <c r="H17" s="10">
        <v>252</v>
      </c>
      <c r="I17" s="10">
        <v>96.5</v>
      </c>
      <c r="J17" s="9">
        <v>76.125</v>
      </c>
      <c r="K17" s="10">
        <v>94.5</v>
      </c>
    </row>
    <row r="18" spans="1:11" ht="15" customHeight="1">
      <c r="A18" s="1">
        <v>41840</v>
      </c>
      <c r="B18" s="9">
        <v>75.75</v>
      </c>
      <c r="C18" s="9">
        <v>84.75</v>
      </c>
      <c r="D18" s="9">
        <v>75.5</v>
      </c>
      <c r="E18" s="10">
        <v>81.25</v>
      </c>
      <c r="F18" s="10"/>
      <c r="G18" s="10">
        <v>81.5</v>
      </c>
      <c r="H18" s="10">
        <v>251</v>
      </c>
      <c r="I18" s="10">
        <v>96.5</v>
      </c>
      <c r="J18" s="9">
        <v>76.5</v>
      </c>
      <c r="K18" s="10">
        <v>94.5</v>
      </c>
    </row>
    <row r="19" spans="1:11" ht="15" customHeight="1">
      <c r="A19" s="1">
        <v>41841</v>
      </c>
      <c r="B19" s="9">
        <v>75.75</v>
      </c>
      <c r="C19" s="9">
        <v>84.75</v>
      </c>
      <c r="D19" s="9">
        <v>75.5</v>
      </c>
      <c r="E19" s="10">
        <v>81.25</v>
      </c>
      <c r="F19" s="10"/>
      <c r="G19" s="10">
        <v>81.5</v>
      </c>
      <c r="H19" s="10">
        <v>251</v>
      </c>
      <c r="I19" s="10">
        <v>96.5</v>
      </c>
      <c r="J19" s="9">
        <v>76</v>
      </c>
      <c r="K19" s="10">
        <v>94.5</v>
      </c>
    </row>
    <row r="20" spans="1:11" ht="15" customHeight="1">
      <c r="A20" s="1">
        <v>41842</v>
      </c>
      <c r="B20" s="9">
        <v>75.5</v>
      </c>
      <c r="C20" s="9">
        <v>84.75</v>
      </c>
      <c r="D20" s="9">
        <v>75.5</v>
      </c>
      <c r="E20" s="10">
        <v>81.25</v>
      </c>
      <c r="F20" s="10"/>
      <c r="G20" s="10">
        <v>81.75</v>
      </c>
      <c r="H20" s="10">
        <v>251</v>
      </c>
      <c r="I20" s="10">
        <v>96.5</v>
      </c>
      <c r="J20" s="9">
        <v>76</v>
      </c>
      <c r="K20" s="10">
        <v>94.5</v>
      </c>
    </row>
    <row r="21" spans="1:11" ht="15" customHeight="1">
      <c r="A21" s="1">
        <v>41843</v>
      </c>
      <c r="B21" s="9">
        <v>75.5</v>
      </c>
      <c r="C21" s="9">
        <v>84.75</v>
      </c>
      <c r="D21" s="9">
        <v>75.25</v>
      </c>
      <c r="E21" s="10">
        <v>81.25</v>
      </c>
      <c r="F21" s="10"/>
      <c r="G21" s="10">
        <v>81.25</v>
      </c>
      <c r="H21" s="10">
        <v>250.5</v>
      </c>
      <c r="I21" s="10">
        <v>96.5</v>
      </c>
      <c r="J21" s="9">
        <v>75.875</v>
      </c>
      <c r="K21" s="10">
        <v>94.5</v>
      </c>
    </row>
    <row r="22" spans="1:11" ht="15" customHeight="1">
      <c r="A22" s="1">
        <v>41844</v>
      </c>
      <c r="B22" s="9">
        <v>75.5</v>
      </c>
      <c r="C22" s="9">
        <v>84.75</v>
      </c>
      <c r="D22" s="9">
        <v>75</v>
      </c>
      <c r="E22" s="10">
        <v>81.25</v>
      </c>
      <c r="F22" s="10"/>
      <c r="G22" s="10">
        <v>81.5</v>
      </c>
      <c r="H22" s="10">
        <v>250.5</v>
      </c>
      <c r="I22" s="10">
        <v>96.5</v>
      </c>
      <c r="J22" s="9">
        <v>75.875</v>
      </c>
      <c r="K22" s="10">
        <v>94.5</v>
      </c>
    </row>
    <row r="23" spans="1:11" ht="15" customHeight="1">
      <c r="A23" s="1">
        <v>41845</v>
      </c>
      <c r="B23" s="9">
        <v>74.875</v>
      </c>
      <c r="C23" s="9">
        <v>84.75</v>
      </c>
      <c r="D23" s="9">
        <v>74.5</v>
      </c>
      <c r="E23" s="10">
        <v>80.5</v>
      </c>
      <c r="F23" s="10"/>
      <c r="G23" s="10">
        <v>81.5</v>
      </c>
      <c r="H23" s="10">
        <v>250.5</v>
      </c>
      <c r="I23" s="10">
        <v>96.5</v>
      </c>
      <c r="J23" s="9">
        <v>75.5</v>
      </c>
      <c r="K23" s="10">
        <v>94.5</v>
      </c>
    </row>
    <row r="24" spans="1:11" ht="15" customHeight="1">
      <c r="A24" s="1">
        <v>41848</v>
      </c>
      <c r="B24" s="9">
        <v>72</v>
      </c>
      <c r="C24" s="9">
        <v>82.75</v>
      </c>
      <c r="D24" s="9">
        <v>71.5</v>
      </c>
      <c r="E24" s="10">
        <v>80</v>
      </c>
      <c r="F24" s="10"/>
      <c r="G24" s="10">
        <v>80</v>
      </c>
      <c r="H24" s="10">
        <v>247</v>
      </c>
      <c r="I24" s="10">
        <v>95.5</v>
      </c>
      <c r="J24" s="9">
        <v>73</v>
      </c>
      <c r="K24" s="10">
        <v>93.5</v>
      </c>
    </row>
    <row r="25" spans="1:11" ht="15" customHeight="1">
      <c r="A25" s="1">
        <v>41849</v>
      </c>
      <c r="B25" s="9">
        <v>71.5</v>
      </c>
      <c r="C25" s="9">
        <v>82.75</v>
      </c>
      <c r="D25" s="9">
        <v>71.5</v>
      </c>
      <c r="E25" s="10">
        <v>80</v>
      </c>
      <c r="F25" s="10"/>
      <c r="G25" s="10">
        <v>80</v>
      </c>
      <c r="H25" s="10">
        <v>247</v>
      </c>
      <c r="I25" s="10">
        <v>95.5</v>
      </c>
      <c r="J25" s="9">
        <v>72.75</v>
      </c>
      <c r="K25" s="10">
        <v>93.5</v>
      </c>
    </row>
    <row r="26" spans="1:11" ht="15" customHeight="1">
      <c r="A26" s="1">
        <v>41850</v>
      </c>
      <c r="B26" s="9">
        <v>70.5</v>
      </c>
      <c r="C26" s="9">
        <v>82</v>
      </c>
      <c r="D26" s="9">
        <v>70.5</v>
      </c>
      <c r="E26" s="10">
        <v>78</v>
      </c>
      <c r="F26" s="10"/>
      <c r="G26" s="10">
        <v>78.5</v>
      </c>
      <c r="H26" s="10">
        <v>244</v>
      </c>
      <c r="I26" s="10">
        <v>94</v>
      </c>
      <c r="J26" s="9">
        <v>72</v>
      </c>
      <c r="K26" s="10">
        <v>91</v>
      </c>
    </row>
    <row r="27" spans="1:11">
      <c r="A27" s="1">
        <v>41851</v>
      </c>
      <c r="B27" s="3">
        <v>68.75</v>
      </c>
      <c r="C27" s="3">
        <v>80</v>
      </c>
      <c r="D27" s="3">
        <v>68</v>
      </c>
      <c r="E27" s="3">
        <v>76.5</v>
      </c>
      <c r="F27" s="3">
        <v>87</v>
      </c>
      <c r="G27" s="3">
        <v>77</v>
      </c>
      <c r="H27" s="3">
        <v>246</v>
      </c>
      <c r="I27" s="3">
        <v>91</v>
      </c>
      <c r="J27" s="3">
        <v>70</v>
      </c>
      <c r="K27" s="3">
        <v>90</v>
      </c>
    </row>
    <row r="28" spans="1:11">
      <c r="A28" s="1">
        <v>41866</v>
      </c>
      <c r="B28" s="3">
        <v>69.5</v>
      </c>
      <c r="C28" s="3">
        <v>80</v>
      </c>
      <c r="D28" s="3"/>
      <c r="E28" s="3">
        <v>79</v>
      </c>
      <c r="F28" s="3">
        <v>86</v>
      </c>
      <c r="G28" s="3"/>
      <c r="H28" s="3">
        <v>246</v>
      </c>
      <c r="I28" s="3">
        <v>86</v>
      </c>
      <c r="J28" s="3"/>
      <c r="K28" s="3"/>
    </row>
    <row r="29" spans="1:11">
      <c r="A29" s="1">
        <v>41867</v>
      </c>
      <c r="B29" s="3">
        <v>69.5</v>
      </c>
      <c r="C29" s="3">
        <v>80</v>
      </c>
      <c r="D29" s="3"/>
      <c r="E29" s="3">
        <v>79</v>
      </c>
      <c r="F29" s="3">
        <v>86</v>
      </c>
      <c r="G29" s="3"/>
      <c r="H29" s="3">
        <v>245</v>
      </c>
      <c r="I29" s="3">
        <v>86</v>
      </c>
      <c r="J29" s="3"/>
      <c r="K29" s="3"/>
    </row>
    <row r="30" spans="1:11">
      <c r="A30" s="1">
        <v>41869</v>
      </c>
      <c r="B30" s="3">
        <v>69.5</v>
      </c>
      <c r="C30" s="3">
        <v>80</v>
      </c>
      <c r="D30" s="3"/>
      <c r="E30" s="3">
        <v>79</v>
      </c>
      <c r="F30" s="3">
        <v>86</v>
      </c>
      <c r="G30" s="3"/>
      <c r="H30" s="3">
        <v>245</v>
      </c>
      <c r="I30" s="3">
        <v>86</v>
      </c>
      <c r="J30" s="3"/>
      <c r="K30" s="3"/>
    </row>
    <row r="31" spans="1:11">
      <c r="A31" s="1">
        <v>41870</v>
      </c>
      <c r="B31" s="3">
        <v>70</v>
      </c>
      <c r="C31" s="3">
        <v>80</v>
      </c>
      <c r="D31" s="3"/>
      <c r="E31" s="3">
        <v>79</v>
      </c>
      <c r="F31" s="3">
        <v>86</v>
      </c>
      <c r="G31" s="3"/>
      <c r="H31" s="3">
        <v>245</v>
      </c>
      <c r="I31" s="3">
        <v>86</v>
      </c>
      <c r="J31" s="3"/>
      <c r="K31" s="3"/>
    </row>
    <row r="32" spans="1:11">
      <c r="A32" s="1">
        <v>41871</v>
      </c>
      <c r="B32" s="3">
        <v>70</v>
      </c>
      <c r="C32" s="3">
        <v>80</v>
      </c>
      <c r="D32" s="3"/>
      <c r="E32" s="3">
        <v>79</v>
      </c>
      <c r="F32" s="3">
        <v>86</v>
      </c>
      <c r="G32" s="3"/>
      <c r="H32" s="3">
        <v>245</v>
      </c>
      <c r="I32" s="3">
        <v>86</v>
      </c>
      <c r="J32" s="3"/>
      <c r="K32" s="3"/>
    </row>
    <row r="33" spans="1:11">
      <c r="A33" s="1">
        <v>41872</v>
      </c>
      <c r="B33" s="3">
        <v>70</v>
      </c>
      <c r="C33" s="3">
        <v>80</v>
      </c>
      <c r="D33" s="3"/>
      <c r="E33" s="3">
        <v>79</v>
      </c>
      <c r="F33" s="3">
        <v>86</v>
      </c>
      <c r="G33" s="3"/>
      <c r="H33" s="3">
        <v>245</v>
      </c>
      <c r="I33" s="3">
        <v>86</v>
      </c>
      <c r="J33" s="3"/>
      <c r="K33" s="3"/>
    </row>
    <row r="34" spans="1:11">
      <c r="A34" s="1">
        <v>41873</v>
      </c>
      <c r="B34" s="3">
        <v>70</v>
      </c>
      <c r="C34" s="3">
        <v>80</v>
      </c>
      <c r="D34" s="3"/>
      <c r="E34" s="3">
        <v>79</v>
      </c>
      <c r="F34" s="3">
        <v>86</v>
      </c>
      <c r="G34" s="3"/>
      <c r="H34" s="3">
        <v>245</v>
      </c>
      <c r="I34" s="3">
        <v>86</v>
      </c>
      <c r="J34" s="3"/>
      <c r="K34" s="3"/>
    </row>
    <row r="35" spans="1:11">
      <c r="A35" s="1">
        <v>41875</v>
      </c>
      <c r="B35" s="3">
        <v>70</v>
      </c>
      <c r="C35" s="3">
        <v>80</v>
      </c>
      <c r="D35" s="3"/>
      <c r="E35" s="3">
        <v>79</v>
      </c>
      <c r="F35" s="3">
        <v>86</v>
      </c>
      <c r="G35" s="3"/>
      <c r="H35" s="3">
        <v>245</v>
      </c>
      <c r="I35" s="3">
        <v>86</v>
      </c>
      <c r="J35" s="3"/>
      <c r="K35" s="3"/>
    </row>
    <row r="36" spans="1:11">
      <c r="A36" s="1">
        <v>41876</v>
      </c>
      <c r="B36" s="3">
        <v>70</v>
      </c>
      <c r="C36" s="3">
        <v>80</v>
      </c>
      <c r="D36" s="3"/>
      <c r="E36" s="3">
        <v>79</v>
      </c>
      <c r="F36" s="3">
        <v>86</v>
      </c>
      <c r="G36" s="3"/>
      <c r="H36" s="3">
        <v>245</v>
      </c>
      <c r="I36" s="3">
        <v>86</v>
      </c>
      <c r="J36" s="3"/>
      <c r="K36" s="3"/>
    </row>
    <row r="37" spans="1:11">
      <c r="A37" s="1">
        <v>41877</v>
      </c>
      <c r="B37" s="3">
        <v>70</v>
      </c>
      <c r="C37" s="3">
        <v>80</v>
      </c>
      <c r="D37" s="3"/>
      <c r="E37" s="3">
        <v>79</v>
      </c>
      <c r="F37" s="3">
        <v>86</v>
      </c>
      <c r="G37" s="3"/>
      <c r="H37" s="3">
        <v>245</v>
      </c>
      <c r="I37" s="3">
        <v>86</v>
      </c>
      <c r="J37" s="3"/>
      <c r="K37" s="3"/>
    </row>
    <row r="38" spans="1:11">
      <c r="A38" s="1">
        <v>41878</v>
      </c>
      <c r="B38" s="3">
        <v>70</v>
      </c>
      <c r="C38" s="3">
        <v>80</v>
      </c>
      <c r="D38" s="3"/>
      <c r="E38" s="3">
        <v>79</v>
      </c>
      <c r="F38" s="3">
        <v>86</v>
      </c>
      <c r="G38" s="3"/>
      <c r="H38" s="3">
        <v>245</v>
      </c>
      <c r="I38" s="3">
        <v>86</v>
      </c>
      <c r="J38" s="3"/>
      <c r="K38" s="3"/>
    </row>
    <row r="39" spans="1:11">
      <c r="A39" s="1">
        <v>41879</v>
      </c>
      <c r="B39" s="3">
        <v>70</v>
      </c>
      <c r="C39" s="3">
        <v>80</v>
      </c>
      <c r="D39" s="3"/>
      <c r="E39" s="3">
        <v>79</v>
      </c>
      <c r="F39" s="3">
        <v>86</v>
      </c>
      <c r="G39" s="3"/>
      <c r="H39" s="3">
        <v>245</v>
      </c>
      <c r="I39" s="3">
        <v>86</v>
      </c>
      <c r="J39" s="3"/>
      <c r="K39" s="3"/>
    </row>
    <row r="40" spans="1:11">
      <c r="A40" s="1">
        <v>41880</v>
      </c>
      <c r="B40" s="3">
        <v>70</v>
      </c>
      <c r="C40" s="3">
        <v>80</v>
      </c>
      <c r="D40" s="3"/>
      <c r="E40" s="3">
        <v>79</v>
      </c>
      <c r="F40" s="3">
        <v>86</v>
      </c>
      <c r="G40" s="3"/>
      <c r="H40" s="3">
        <v>245</v>
      </c>
      <c r="I40" s="3">
        <v>86</v>
      </c>
      <c r="J40" s="3"/>
      <c r="K40" s="3"/>
    </row>
    <row r="41" spans="1:11">
      <c r="A41" s="1">
        <v>41882</v>
      </c>
      <c r="B41" s="3">
        <v>70</v>
      </c>
      <c r="C41" s="3">
        <v>80</v>
      </c>
      <c r="D41" s="3"/>
      <c r="E41" s="3">
        <v>79</v>
      </c>
      <c r="F41" s="3">
        <v>86</v>
      </c>
      <c r="G41" s="3"/>
      <c r="H41" s="3">
        <v>245</v>
      </c>
      <c r="I41" s="3">
        <v>86</v>
      </c>
      <c r="J41" s="3"/>
      <c r="K41" s="3"/>
    </row>
    <row r="42" spans="1:11">
      <c r="A42" s="1">
        <v>41883</v>
      </c>
      <c r="B42" s="3">
        <v>69</v>
      </c>
      <c r="C42" s="3">
        <v>80</v>
      </c>
      <c r="D42" s="3"/>
      <c r="E42" s="3">
        <v>79</v>
      </c>
      <c r="F42" s="3">
        <v>86</v>
      </c>
      <c r="G42" s="3"/>
      <c r="H42" s="3">
        <v>245</v>
      </c>
      <c r="I42" s="3">
        <v>86</v>
      </c>
      <c r="J42" s="3"/>
      <c r="K42" s="3"/>
    </row>
    <row r="43" spans="1:11">
      <c r="A43" s="1">
        <v>41884</v>
      </c>
      <c r="B43" s="3">
        <v>69</v>
      </c>
      <c r="C43" s="3">
        <v>80</v>
      </c>
      <c r="D43" s="3"/>
      <c r="E43" s="3">
        <v>79</v>
      </c>
      <c r="F43" s="3">
        <v>86</v>
      </c>
      <c r="G43" s="3"/>
      <c r="H43" s="3">
        <v>245</v>
      </c>
      <c r="I43" s="3">
        <v>86</v>
      </c>
      <c r="J43" s="3"/>
      <c r="K43" s="3"/>
    </row>
    <row r="44" spans="1:11">
      <c r="A44" s="1">
        <v>41885</v>
      </c>
      <c r="B44" s="3">
        <v>68.5</v>
      </c>
      <c r="C44" s="3">
        <v>79.25</v>
      </c>
      <c r="D44" s="3"/>
      <c r="E44" s="3">
        <v>79</v>
      </c>
      <c r="F44" s="3">
        <v>86</v>
      </c>
      <c r="G44" s="3"/>
      <c r="H44" s="3">
        <v>245</v>
      </c>
      <c r="I44" s="3">
        <v>84.5</v>
      </c>
      <c r="J44" s="3"/>
      <c r="K44" s="3"/>
    </row>
    <row r="45" spans="1:11">
      <c r="A45" s="1">
        <v>41886</v>
      </c>
      <c r="B45" s="4">
        <v>68.375</v>
      </c>
      <c r="C45" s="3">
        <v>79.25</v>
      </c>
      <c r="D45" s="3"/>
      <c r="E45" s="3">
        <v>79</v>
      </c>
      <c r="F45" s="3">
        <v>86</v>
      </c>
      <c r="G45" s="3"/>
      <c r="H45" s="3">
        <v>245</v>
      </c>
      <c r="I45" s="3">
        <v>84.5</v>
      </c>
      <c r="J45" s="3"/>
      <c r="K45" s="3"/>
    </row>
    <row r="46" spans="1:11">
      <c r="A46" s="1">
        <v>41887</v>
      </c>
      <c r="B46" s="4">
        <v>68.375</v>
      </c>
      <c r="C46" s="3">
        <v>79.25</v>
      </c>
      <c r="D46" s="3"/>
      <c r="E46" s="3">
        <v>79</v>
      </c>
      <c r="F46" s="3">
        <v>86</v>
      </c>
      <c r="G46" s="3"/>
      <c r="H46" s="3">
        <v>245</v>
      </c>
      <c r="I46" s="3">
        <v>84.5</v>
      </c>
      <c r="J46" s="3"/>
      <c r="K46" s="3"/>
    </row>
    <row r="47" spans="1:11">
      <c r="A47" s="1">
        <v>41889</v>
      </c>
      <c r="B47" s="3">
        <v>68.375</v>
      </c>
      <c r="C47" s="3">
        <v>79.25</v>
      </c>
      <c r="D47" s="3"/>
      <c r="E47" s="3">
        <v>79</v>
      </c>
      <c r="F47" s="3">
        <v>86</v>
      </c>
      <c r="G47" s="3"/>
      <c r="H47" s="3">
        <v>245</v>
      </c>
      <c r="I47" s="3">
        <v>84.5</v>
      </c>
      <c r="J47" s="3"/>
      <c r="K47" s="3"/>
    </row>
    <row r="48" spans="1:11">
      <c r="A48" s="1">
        <v>41890</v>
      </c>
      <c r="B48" s="3">
        <v>68.375</v>
      </c>
      <c r="C48" s="3">
        <v>79.25</v>
      </c>
      <c r="D48" s="3"/>
      <c r="E48" s="3">
        <v>79</v>
      </c>
      <c r="F48" s="3">
        <v>86</v>
      </c>
      <c r="G48" s="3"/>
      <c r="H48" s="3">
        <v>245</v>
      </c>
      <c r="I48" s="3">
        <v>84.5</v>
      </c>
      <c r="J48" s="3"/>
      <c r="K48" s="3"/>
    </row>
    <row r="49" spans="1:11">
      <c r="A49" s="1">
        <v>41891</v>
      </c>
      <c r="B49" s="3">
        <v>68.375</v>
      </c>
      <c r="C49" s="3">
        <v>79.25</v>
      </c>
      <c r="D49" s="3"/>
      <c r="E49" s="3">
        <v>79</v>
      </c>
      <c r="F49" s="3">
        <v>86</v>
      </c>
      <c r="G49" s="3"/>
      <c r="H49" s="3">
        <v>245</v>
      </c>
      <c r="I49" s="3">
        <v>84.5</v>
      </c>
      <c r="J49" s="3"/>
      <c r="K49" s="3"/>
    </row>
    <row r="50" spans="1:11">
      <c r="A50" s="1">
        <v>41892</v>
      </c>
      <c r="B50" s="3">
        <v>68</v>
      </c>
      <c r="C50" s="3">
        <v>79.25</v>
      </c>
      <c r="D50" s="3"/>
      <c r="E50" s="3">
        <v>79</v>
      </c>
      <c r="F50" s="3">
        <v>86</v>
      </c>
      <c r="G50" s="3"/>
      <c r="H50" s="3">
        <v>245</v>
      </c>
      <c r="I50" s="3">
        <v>84.5</v>
      </c>
      <c r="J50" s="3"/>
      <c r="K50" s="3"/>
    </row>
    <row r="51" spans="1:11">
      <c r="A51" s="1">
        <v>41893</v>
      </c>
      <c r="B51" s="3">
        <v>68.25</v>
      </c>
      <c r="C51" s="3">
        <v>79.25</v>
      </c>
      <c r="D51" s="3"/>
      <c r="E51" s="3">
        <v>79</v>
      </c>
      <c r="F51" s="3">
        <v>86</v>
      </c>
      <c r="G51" s="3"/>
      <c r="H51" s="3">
        <v>245</v>
      </c>
      <c r="I51" s="3">
        <v>84.5</v>
      </c>
      <c r="J51" s="3"/>
      <c r="K51" s="3"/>
    </row>
    <row r="52" spans="1:11">
      <c r="A52" s="1">
        <v>41894</v>
      </c>
      <c r="B52" s="3">
        <v>68.75</v>
      </c>
      <c r="C52" s="3">
        <v>79.25</v>
      </c>
      <c r="D52" s="3"/>
      <c r="E52" s="3">
        <v>79</v>
      </c>
      <c r="F52" s="3">
        <v>86</v>
      </c>
      <c r="G52" s="3"/>
      <c r="H52" s="3">
        <v>245</v>
      </c>
      <c r="I52" s="3">
        <v>84.5</v>
      </c>
      <c r="J52" s="3"/>
      <c r="K52" s="3"/>
    </row>
    <row r="53" spans="1:11">
      <c r="A53" s="1">
        <v>41896</v>
      </c>
      <c r="B53" s="3">
        <v>68.75</v>
      </c>
      <c r="C53" s="3">
        <v>79.25</v>
      </c>
      <c r="D53" s="3"/>
      <c r="E53" s="3">
        <v>79</v>
      </c>
      <c r="F53" s="3">
        <v>86</v>
      </c>
      <c r="G53" s="3"/>
      <c r="H53" s="3">
        <v>245</v>
      </c>
      <c r="I53" s="3">
        <v>84.5</v>
      </c>
      <c r="J53" s="3"/>
      <c r="K53" s="3"/>
    </row>
    <row r="54" spans="1:11">
      <c r="A54" s="1">
        <v>41897</v>
      </c>
      <c r="B54" s="3">
        <v>68.75</v>
      </c>
      <c r="C54" s="3">
        <v>79.25</v>
      </c>
      <c r="D54" s="3"/>
      <c r="E54" s="3">
        <v>79</v>
      </c>
      <c r="F54" s="3">
        <v>86</v>
      </c>
      <c r="G54" s="3"/>
      <c r="H54" s="3">
        <v>245</v>
      </c>
      <c r="I54" s="3">
        <v>84.5</v>
      </c>
      <c r="J54" s="3"/>
      <c r="K54" s="3"/>
    </row>
    <row r="55" spans="1:11">
      <c r="A55" s="1">
        <v>41898</v>
      </c>
      <c r="B55" s="3">
        <v>68.75</v>
      </c>
      <c r="C55" s="3">
        <v>79.25</v>
      </c>
      <c r="D55" s="3"/>
      <c r="E55" s="3">
        <v>79</v>
      </c>
      <c r="F55" s="3">
        <v>86</v>
      </c>
      <c r="G55" s="3"/>
      <c r="H55" s="3">
        <v>245</v>
      </c>
      <c r="I55" s="3">
        <v>84.5</v>
      </c>
      <c r="J55" s="3"/>
      <c r="K55" s="3"/>
    </row>
    <row r="56" spans="1:11">
      <c r="A56" s="1">
        <v>41899</v>
      </c>
      <c r="B56" s="3">
        <v>68.75</v>
      </c>
      <c r="C56" s="3">
        <v>79.25</v>
      </c>
      <c r="D56" s="3"/>
      <c r="E56" s="3">
        <v>79</v>
      </c>
      <c r="F56" s="3">
        <v>86</v>
      </c>
      <c r="G56" s="3"/>
      <c r="H56" s="3">
        <v>245</v>
      </c>
      <c r="I56" s="3">
        <v>84.5</v>
      </c>
      <c r="J56" s="3"/>
      <c r="K56" s="3"/>
    </row>
    <row r="57" spans="1:11">
      <c r="A57" s="1">
        <v>41900</v>
      </c>
      <c r="B57" s="3">
        <v>68.5</v>
      </c>
      <c r="C57" s="3">
        <v>79.25</v>
      </c>
      <c r="D57" s="3"/>
      <c r="E57" s="3">
        <v>79</v>
      </c>
      <c r="F57" s="3">
        <v>86</v>
      </c>
      <c r="G57" s="3">
        <v>78</v>
      </c>
      <c r="H57" s="3">
        <v>245</v>
      </c>
      <c r="I57" s="3">
        <v>84.5</v>
      </c>
      <c r="J57" s="3"/>
      <c r="K57" s="3"/>
    </row>
    <row r="58" spans="1:11">
      <c r="A58" s="1">
        <v>41901</v>
      </c>
      <c r="B58" s="3">
        <v>68.5</v>
      </c>
      <c r="C58" s="3">
        <v>81</v>
      </c>
      <c r="D58" s="3">
        <v>68.5</v>
      </c>
      <c r="E58" s="3">
        <v>79</v>
      </c>
      <c r="F58" s="3">
        <v>86</v>
      </c>
      <c r="G58" s="3">
        <v>78</v>
      </c>
      <c r="H58" s="3">
        <v>245</v>
      </c>
      <c r="I58" s="3">
        <v>84.5</v>
      </c>
      <c r="J58" s="3">
        <v>72</v>
      </c>
      <c r="K58" s="3">
        <v>91</v>
      </c>
    </row>
    <row r="59" spans="1:11">
      <c r="A59" s="1">
        <v>41903</v>
      </c>
      <c r="B59" s="3">
        <v>68.5</v>
      </c>
      <c r="C59" s="3">
        <v>81</v>
      </c>
      <c r="D59" s="3">
        <v>68.5</v>
      </c>
      <c r="E59" s="3">
        <v>79</v>
      </c>
      <c r="F59" s="3">
        <v>86</v>
      </c>
      <c r="G59" s="3">
        <v>78</v>
      </c>
      <c r="H59" s="3">
        <v>245</v>
      </c>
      <c r="I59" s="3">
        <v>84.5</v>
      </c>
      <c r="J59" s="3">
        <v>72</v>
      </c>
      <c r="K59" s="3">
        <v>91</v>
      </c>
    </row>
    <row r="60" spans="1:11">
      <c r="A60" s="1">
        <v>41904</v>
      </c>
      <c r="B60" s="3">
        <v>68.5</v>
      </c>
      <c r="C60" s="3">
        <v>81</v>
      </c>
      <c r="D60" s="3">
        <v>68.5</v>
      </c>
      <c r="E60" s="3">
        <v>79</v>
      </c>
      <c r="F60" s="3">
        <v>86</v>
      </c>
      <c r="G60" s="3">
        <v>78</v>
      </c>
      <c r="H60" s="3">
        <v>245</v>
      </c>
      <c r="I60" s="3">
        <v>84.5</v>
      </c>
      <c r="J60" s="3">
        <v>72</v>
      </c>
      <c r="K60" s="3">
        <v>91</v>
      </c>
    </row>
    <row r="61" spans="1:11">
      <c r="A61" s="1">
        <v>41905</v>
      </c>
      <c r="B61" s="3">
        <v>68.5</v>
      </c>
      <c r="C61" s="3">
        <v>81</v>
      </c>
      <c r="D61" s="3">
        <v>68.5</v>
      </c>
      <c r="E61" s="3">
        <v>79</v>
      </c>
      <c r="F61" s="3">
        <v>86</v>
      </c>
      <c r="G61" s="3">
        <v>78</v>
      </c>
      <c r="H61" s="3">
        <v>245</v>
      </c>
      <c r="I61" s="3">
        <v>84.5</v>
      </c>
      <c r="J61" s="3">
        <v>72</v>
      </c>
      <c r="K61" s="3">
        <v>91</v>
      </c>
    </row>
    <row r="62" spans="1:11">
      <c r="A62" s="1">
        <v>41906</v>
      </c>
      <c r="B62" s="3">
        <v>68.5</v>
      </c>
      <c r="C62" s="3">
        <v>81</v>
      </c>
      <c r="D62" s="3">
        <v>68.5</v>
      </c>
      <c r="E62" s="3">
        <v>79</v>
      </c>
      <c r="F62" s="3">
        <v>86</v>
      </c>
      <c r="G62" s="3">
        <v>78</v>
      </c>
      <c r="H62" s="3">
        <v>245</v>
      </c>
      <c r="I62" s="3">
        <v>84.5</v>
      </c>
      <c r="J62" s="3">
        <v>72</v>
      </c>
      <c r="K62" s="3">
        <v>91</v>
      </c>
    </row>
    <row r="63" spans="1:11">
      <c r="A63" s="1">
        <v>41907</v>
      </c>
      <c r="B63" s="3">
        <v>68.5</v>
      </c>
      <c r="C63" s="3">
        <v>81</v>
      </c>
      <c r="D63" s="3">
        <v>68.5</v>
      </c>
      <c r="E63" s="3">
        <v>79</v>
      </c>
      <c r="F63" s="3">
        <v>86</v>
      </c>
      <c r="G63" s="3">
        <v>78</v>
      </c>
      <c r="H63" s="3">
        <v>245</v>
      </c>
      <c r="I63" s="3">
        <v>84.5</v>
      </c>
      <c r="J63" s="3">
        <v>73</v>
      </c>
      <c r="K63" s="3">
        <v>91</v>
      </c>
    </row>
    <row r="64" spans="1:11">
      <c r="A64" s="1">
        <v>41908</v>
      </c>
      <c r="B64" s="3">
        <v>68.75</v>
      </c>
      <c r="C64" s="3">
        <v>81</v>
      </c>
      <c r="D64" s="3">
        <v>68.5</v>
      </c>
      <c r="E64" s="3">
        <v>79</v>
      </c>
      <c r="F64" s="3">
        <v>86</v>
      </c>
      <c r="G64" s="3">
        <v>78</v>
      </c>
      <c r="H64" s="3">
        <v>245</v>
      </c>
      <c r="I64" s="3">
        <v>84.5</v>
      </c>
      <c r="J64" s="3">
        <v>72</v>
      </c>
      <c r="K64" s="3">
        <v>91</v>
      </c>
    </row>
    <row r="65" spans="1:11">
      <c r="A65" s="1">
        <v>41910</v>
      </c>
      <c r="B65" s="3">
        <v>68.75</v>
      </c>
      <c r="C65" s="3">
        <v>81</v>
      </c>
      <c r="D65" s="3">
        <v>68.5</v>
      </c>
      <c r="E65" s="3">
        <v>79</v>
      </c>
      <c r="F65" s="3">
        <v>86</v>
      </c>
      <c r="G65" s="3"/>
      <c r="H65" s="3">
        <v>245</v>
      </c>
      <c r="I65" s="3">
        <v>84.5</v>
      </c>
      <c r="J65" s="3">
        <v>72</v>
      </c>
      <c r="K65" s="3">
        <v>91</v>
      </c>
    </row>
    <row r="66" spans="1:11">
      <c r="A66" s="1">
        <v>41911</v>
      </c>
      <c r="B66" s="3">
        <v>68.75</v>
      </c>
      <c r="C66" s="3">
        <v>81</v>
      </c>
      <c r="D66" s="3">
        <v>68.5</v>
      </c>
      <c r="E66" s="3">
        <v>79</v>
      </c>
      <c r="F66" s="3">
        <v>86</v>
      </c>
      <c r="G66" s="3">
        <v>78</v>
      </c>
      <c r="H66" s="3">
        <v>245</v>
      </c>
      <c r="I66" s="3">
        <v>84.25</v>
      </c>
      <c r="J66" s="3">
        <v>72</v>
      </c>
      <c r="K66" s="3">
        <v>91</v>
      </c>
    </row>
    <row r="67" spans="1:11">
      <c r="A67" s="1">
        <v>41912</v>
      </c>
      <c r="B67" s="3">
        <v>68.75</v>
      </c>
      <c r="C67" s="3">
        <v>81</v>
      </c>
      <c r="D67" s="3">
        <v>68.5</v>
      </c>
      <c r="E67" s="3">
        <v>79</v>
      </c>
      <c r="F67" s="3">
        <v>86</v>
      </c>
      <c r="G67" s="3">
        <v>78</v>
      </c>
      <c r="H67" s="3">
        <v>245</v>
      </c>
      <c r="I67" s="3">
        <v>84.25</v>
      </c>
      <c r="J67" s="3">
        <v>72</v>
      </c>
      <c r="K67" s="3">
        <v>91</v>
      </c>
    </row>
    <row r="68" spans="1:11">
      <c r="A68" s="1">
        <v>41913</v>
      </c>
      <c r="B68" s="3">
        <v>68.5</v>
      </c>
      <c r="C68" s="3">
        <v>81</v>
      </c>
      <c r="D68" s="3">
        <v>68.5</v>
      </c>
      <c r="E68" s="3">
        <v>79</v>
      </c>
      <c r="F68" s="3">
        <v>86</v>
      </c>
      <c r="G68" s="3">
        <v>78</v>
      </c>
      <c r="H68" s="3">
        <v>245</v>
      </c>
      <c r="I68" s="3">
        <v>84.25</v>
      </c>
      <c r="J68" s="3">
        <v>72</v>
      </c>
      <c r="K68" s="3">
        <v>91</v>
      </c>
    </row>
    <row r="69" spans="1:11">
      <c r="A69" s="1">
        <v>41914</v>
      </c>
      <c r="B69" s="3">
        <v>68.5</v>
      </c>
      <c r="C69" s="3">
        <v>81</v>
      </c>
      <c r="D69" s="3">
        <v>68.5</v>
      </c>
      <c r="E69" s="3">
        <v>79</v>
      </c>
      <c r="F69" s="3">
        <v>86</v>
      </c>
      <c r="G69" s="3">
        <v>78</v>
      </c>
      <c r="H69" s="3">
        <v>245</v>
      </c>
      <c r="I69" s="3">
        <v>84.25</v>
      </c>
      <c r="J69" s="3">
        <v>72</v>
      </c>
      <c r="K69" s="3">
        <v>91</v>
      </c>
    </row>
    <row r="70" spans="1:11">
      <c r="A70" s="1">
        <v>41915</v>
      </c>
      <c r="B70" s="3">
        <v>68.5</v>
      </c>
      <c r="C70" s="3">
        <v>81</v>
      </c>
      <c r="D70" s="3">
        <v>68.5</v>
      </c>
      <c r="E70" s="3">
        <v>79</v>
      </c>
      <c r="F70" s="3">
        <v>86</v>
      </c>
      <c r="G70" s="3">
        <v>78</v>
      </c>
      <c r="H70" s="3">
        <v>245</v>
      </c>
      <c r="I70" s="3">
        <v>84.25</v>
      </c>
      <c r="J70" s="3">
        <v>72</v>
      </c>
      <c r="K70" s="3">
        <v>91</v>
      </c>
    </row>
    <row r="71" spans="1:11">
      <c r="A71" s="1">
        <v>41917</v>
      </c>
      <c r="B71" s="3">
        <v>68.5</v>
      </c>
      <c r="C71" s="3">
        <v>81</v>
      </c>
      <c r="D71" s="3">
        <v>68.5</v>
      </c>
      <c r="E71" s="3">
        <v>79</v>
      </c>
      <c r="F71" s="3">
        <v>86</v>
      </c>
      <c r="G71" s="3">
        <v>78</v>
      </c>
      <c r="H71" s="3">
        <v>245</v>
      </c>
      <c r="I71" s="3">
        <v>84.25</v>
      </c>
      <c r="J71" s="3">
        <v>72</v>
      </c>
      <c r="K71" s="3">
        <v>91</v>
      </c>
    </row>
    <row r="72" spans="1:11">
      <c r="A72" s="1">
        <v>41918</v>
      </c>
      <c r="B72" s="3">
        <v>68.5</v>
      </c>
      <c r="C72" s="3">
        <v>81</v>
      </c>
      <c r="D72" s="3">
        <v>68.5</v>
      </c>
      <c r="E72" s="3">
        <v>79</v>
      </c>
      <c r="F72" s="3">
        <v>86</v>
      </c>
      <c r="G72" s="3">
        <v>78</v>
      </c>
      <c r="H72" s="3">
        <v>245</v>
      </c>
      <c r="I72" s="3">
        <v>84.25</v>
      </c>
      <c r="J72" s="3">
        <v>72</v>
      </c>
      <c r="K72" s="3">
        <v>91</v>
      </c>
    </row>
    <row r="73" spans="1:11">
      <c r="A73" s="1">
        <v>41919</v>
      </c>
      <c r="B73" s="3">
        <v>68.5</v>
      </c>
      <c r="C73" s="3">
        <v>81</v>
      </c>
      <c r="D73" s="3">
        <v>68.5</v>
      </c>
      <c r="E73" s="3">
        <v>79</v>
      </c>
      <c r="F73" s="3">
        <v>86</v>
      </c>
      <c r="G73" s="3">
        <v>78</v>
      </c>
      <c r="H73" s="3">
        <v>245</v>
      </c>
      <c r="I73" s="3">
        <v>84.25</v>
      </c>
      <c r="J73" s="3">
        <v>72</v>
      </c>
      <c r="K73" s="3">
        <v>91</v>
      </c>
    </row>
    <row r="74" spans="1:11">
      <c r="A74" s="1">
        <v>41920</v>
      </c>
      <c r="B74" s="3">
        <v>68.5</v>
      </c>
      <c r="C74" s="3">
        <v>81</v>
      </c>
      <c r="D74" s="3">
        <v>68.5</v>
      </c>
      <c r="E74" s="3">
        <v>79</v>
      </c>
      <c r="F74" s="3">
        <v>86</v>
      </c>
      <c r="G74" s="3">
        <v>78</v>
      </c>
      <c r="H74" s="3">
        <v>245</v>
      </c>
      <c r="I74" s="3">
        <v>84.25</v>
      </c>
      <c r="J74" s="3">
        <v>72</v>
      </c>
      <c r="K74" s="3">
        <v>91</v>
      </c>
    </row>
    <row r="75" spans="1:11">
      <c r="A75" s="1">
        <v>41921</v>
      </c>
      <c r="B75" s="3">
        <v>68.5</v>
      </c>
      <c r="C75" s="3">
        <v>81</v>
      </c>
      <c r="D75" s="3">
        <v>68.5</v>
      </c>
      <c r="E75" s="3">
        <v>79</v>
      </c>
      <c r="F75" s="3">
        <v>86</v>
      </c>
      <c r="G75" s="3">
        <v>78</v>
      </c>
      <c r="H75" s="3">
        <v>245</v>
      </c>
      <c r="I75" s="3">
        <v>84.25</v>
      </c>
      <c r="J75" s="3">
        <v>72</v>
      </c>
      <c r="K75" s="3">
        <v>91</v>
      </c>
    </row>
    <row r="76" spans="1:11">
      <c r="A76" s="1">
        <v>41922</v>
      </c>
      <c r="B76" s="3">
        <v>68.5</v>
      </c>
      <c r="C76" s="3">
        <v>81</v>
      </c>
      <c r="D76" s="3">
        <v>68.5</v>
      </c>
      <c r="E76" s="3">
        <v>79</v>
      </c>
      <c r="F76" s="3">
        <v>86</v>
      </c>
      <c r="G76" s="3">
        <v>78</v>
      </c>
      <c r="H76" s="3">
        <v>245</v>
      </c>
      <c r="I76" s="3">
        <v>84.25</v>
      </c>
      <c r="J76" s="3">
        <v>72</v>
      </c>
      <c r="K76" s="3">
        <v>91</v>
      </c>
    </row>
    <row r="77" spans="1:11">
      <c r="A77" s="1">
        <v>41924</v>
      </c>
      <c r="B77" s="3">
        <v>68.5</v>
      </c>
      <c r="C77" s="3">
        <v>81</v>
      </c>
      <c r="D77" s="3">
        <v>68.5</v>
      </c>
      <c r="E77" s="3">
        <v>79</v>
      </c>
      <c r="F77" s="3">
        <v>86</v>
      </c>
      <c r="G77" s="3">
        <v>78</v>
      </c>
      <c r="H77" s="3">
        <v>245</v>
      </c>
      <c r="I77" s="3">
        <v>84.25</v>
      </c>
      <c r="J77" s="3">
        <v>72</v>
      </c>
      <c r="K77" s="3">
        <v>91</v>
      </c>
    </row>
    <row r="78" spans="1:11">
      <c r="A78" s="1">
        <v>41925</v>
      </c>
      <c r="B78" s="3">
        <v>68.5</v>
      </c>
      <c r="C78" s="3">
        <v>81</v>
      </c>
      <c r="D78" s="3">
        <v>68.5</v>
      </c>
      <c r="E78" s="3">
        <v>79</v>
      </c>
      <c r="F78" s="3">
        <v>86</v>
      </c>
      <c r="G78" s="3">
        <v>78</v>
      </c>
      <c r="H78" s="3">
        <v>245</v>
      </c>
      <c r="I78" s="3">
        <v>84.25</v>
      </c>
      <c r="J78" s="3">
        <v>72</v>
      </c>
      <c r="K78" s="3">
        <v>91</v>
      </c>
    </row>
    <row r="79" spans="1:11">
      <c r="A79" s="1">
        <v>41926</v>
      </c>
      <c r="B79" s="3">
        <v>68.5</v>
      </c>
      <c r="C79" s="3">
        <v>81</v>
      </c>
      <c r="D79" s="3">
        <v>68.5</v>
      </c>
      <c r="E79" s="3">
        <v>79</v>
      </c>
      <c r="F79" s="3">
        <v>86</v>
      </c>
      <c r="G79" s="3">
        <v>78</v>
      </c>
      <c r="H79" s="3">
        <v>245</v>
      </c>
      <c r="I79" s="3">
        <v>84.25</v>
      </c>
      <c r="J79" s="3">
        <v>72</v>
      </c>
      <c r="K79" s="3">
        <v>91</v>
      </c>
    </row>
    <row r="80" spans="1:11">
      <c r="A80" s="1">
        <v>41927</v>
      </c>
      <c r="B80" s="3">
        <v>68.5</v>
      </c>
      <c r="C80" s="3">
        <v>81</v>
      </c>
      <c r="D80" s="3">
        <v>68.5</v>
      </c>
      <c r="E80" s="3">
        <v>79</v>
      </c>
      <c r="F80" s="3">
        <v>86</v>
      </c>
      <c r="G80" s="3">
        <v>78</v>
      </c>
      <c r="H80" s="3">
        <v>245</v>
      </c>
      <c r="I80" s="3">
        <v>84.25</v>
      </c>
      <c r="J80" s="3">
        <v>72</v>
      </c>
      <c r="K80" s="3">
        <v>91</v>
      </c>
    </row>
    <row r="81" spans="1:11">
      <c r="A81" s="1">
        <v>41928</v>
      </c>
      <c r="B81" s="3">
        <v>68.5</v>
      </c>
      <c r="C81" s="3">
        <v>81</v>
      </c>
      <c r="D81" s="3">
        <v>68.5</v>
      </c>
      <c r="E81" s="3">
        <v>79</v>
      </c>
      <c r="F81" s="3">
        <v>86</v>
      </c>
      <c r="G81" s="3">
        <v>78</v>
      </c>
      <c r="H81" s="3">
        <v>245</v>
      </c>
      <c r="I81" s="3">
        <v>84.25</v>
      </c>
      <c r="J81" s="3">
        <v>72</v>
      </c>
      <c r="K81" s="3">
        <v>91</v>
      </c>
    </row>
    <row r="82" spans="1:11">
      <c r="A82" s="1">
        <v>41929</v>
      </c>
      <c r="B82" s="3">
        <v>68.5</v>
      </c>
      <c r="C82" s="3">
        <v>81</v>
      </c>
      <c r="D82" s="3">
        <v>68.5</v>
      </c>
      <c r="E82" s="3">
        <v>79</v>
      </c>
      <c r="F82" s="3">
        <v>86</v>
      </c>
      <c r="G82" s="3">
        <v>78</v>
      </c>
      <c r="H82" s="3">
        <v>245</v>
      </c>
      <c r="I82" s="3">
        <v>84.25</v>
      </c>
      <c r="J82" s="3">
        <v>72</v>
      </c>
      <c r="K82" s="3">
        <v>91</v>
      </c>
    </row>
    <row r="83" spans="1:11">
      <c r="A83" s="1">
        <v>41931</v>
      </c>
      <c r="B83" s="3">
        <v>68.5</v>
      </c>
      <c r="C83" s="3">
        <v>81</v>
      </c>
      <c r="D83" s="3">
        <v>68.5</v>
      </c>
      <c r="E83" s="3">
        <v>79</v>
      </c>
      <c r="F83" s="3">
        <v>86</v>
      </c>
      <c r="G83" s="3">
        <v>78</v>
      </c>
      <c r="H83" s="3">
        <v>245</v>
      </c>
      <c r="I83" s="3">
        <v>84.25</v>
      </c>
      <c r="J83" s="3">
        <v>72</v>
      </c>
      <c r="K83" s="3">
        <v>91</v>
      </c>
    </row>
    <row r="84" spans="1:11">
      <c r="A84" s="1">
        <v>41932</v>
      </c>
      <c r="B84" s="3">
        <v>68.5</v>
      </c>
      <c r="C84" s="3">
        <v>81</v>
      </c>
      <c r="D84" s="3">
        <v>68.5</v>
      </c>
      <c r="E84" s="3">
        <v>79</v>
      </c>
      <c r="F84" s="3">
        <v>86</v>
      </c>
      <c r="G84" s="3">
        <v>78</v>
      </c>
      <c r="H84" s="3">
        <v>245</v>
      </c>
      <c r="I84" s="3">
        <v>84.25</v>
      </c>
      <c r="J84" s="3">
        <v>72</v>
      </c>
      <c r="K84" s="3">
        <v>91</v>
      </c>
    </row>
    <row r="85" spans="1:11">
      <c r="A85" s="1">
        <v>41933</v>
      </c>
      <c r="B85" s="3">
        <v>68.5</v>
      </c>
      <c r="C85" s="3">
        <v>81</v>
      </c>
      <c r="D85" s="3">
        <v>68.5</v>
      </c>
      <c r="E85" s="3">
        <v>79</v>
      </c>
      <c r="F85" s="3">
        <v>86</v>
      </c>
      <c r="G85" s="3">
        <v>78</v>
      </c>
      <c r="H85" s="3">
        <v>245</v>
      </c>
      <c r="I85" s="3">
        <v>84.25</v>
      </c>
      <c r="J85" s="3">
        <v>72</v>
      </c>
      <c r="K85" s="3">
        <v>91</v>
      </c>
    </row>
    <row r="86" spans="1:11">
      <c r="A86" s="1">
        <v>41934</v>
      </c>
      <c r="B86" s="3">
        <v>68.5</v>
      </c>
      <c r="C86" s="3">
        <v>81</v>
      </c>
      <c r="D86" s="3">
        <v>68.5</v>
      </c>
      <c r="E86" s="3">
        <v>79</v>
      </c>
      <c r="F86" s="3">
        <v>86</v>
      </c>
      <c r="G86" s="3">
        <v>78</v>
      </c>
      <c r="H86" s="3">
        <v>245</v>
      </c>
      <c r="I86" s="3">
        <v>84.25</v>
      </c>
      <c r="J86" s="3">
        <v>72</v>
      </c>
      <c r="K86" s="3">
        <v>91</v>
      </c>
    </row>
    <row r="87" spans="1:11">
      <c r="A87" s="1">
        <v>41935</v>
      </c>
      <c r="B87" s="3">
        <v>68.5</v>
      </c>
      <c r="C87" s="3">
        <v>81</v>
      </c>
      <c r="D87" s="3">
        <v>68.5</v>
      </c>
      <c r="E87" s="3">
        <v>79</v>
      </c>
      <c r="F87" s="3">
        <v>86</v>
      </c>
      <c r="G87" s="3">
        <v>78</v>
      </c>
      <c r="H87" s="3">
        <v>245</v>
      </c>
      <c r="I87" s="3">
        <v>84.25</v>
      </c>
      <c r="J87" s="3">
        <v>72</v>
      </c>
      <c r="K87" s="3">
        <v>91</v>
      </c>
    </row>
    <row r="88" spans="1:11">
      <c r="A88" s="1">
        <v>41938</v>
      </c>
      <c r="B88" s="3">
        <v>68.5</v>
      </c>
      <c r="C88" s="3">
        <v>81</v>
      </c>
      <c r="D88" s="3">
        <v>68.5</v>
      </c>
      <c r="E88" s="3">
        <v>79</v>
      </c>
      <c r="F88" s="3">
        <v>86</v>
      </c>
      <c r="G88" s="3">
        <v>78</v>
      </c>
      <c r="H88" s="3">
        <v>245</v>
      </c>
      <c r="I88" s="3">
        <v>84.25</v>
      </c>
      <c r="J88" s="3">
        <v>72</v>
      </c>
      <c r="K88" s="3">
        <v>91</v>
      </c>
    </row>
    <row r="89" spans="1:11">
      <c r="A89" s="1">
        <v>41939</v>
      </c>
      <c r="B89" s="3">
        <v>68.5</v>
      </c>
      <c r="C89" s="3">
        <v>81</v>
      </c>
      <c r="D89" s="3">
        <v>68.5</v>
      </c>
      <c r="E89" s="3">
        <v>79</v>
      </c>
      <c r="F89" s="3">
        <v>86</v>
      </c>
      <c r="G89" s="3">
        <v>78</v>
      </c>
      <c r="H89" s="3">
        <v>245</v>
      </c>
      <c r="I89" s="3">
        <v>84.25</v>
      </c>
      <c r="J89" s="3">
        <v>72</v>
      </c>
      <c r="K89" s="3">
        <v>91</v>
      </c>
    </row>
    <row r="90" spans="1:11">
      <c r="A90" s="1">
        <v>41940</v>
      </c>
      <c r="B90" s="3">
        <v>68.5</v>
      </c>
      <c r="C90" s="3">
        <v>81</v>
      </c>
      <c r="D90" s="3">
        <v>68.5</v>
      </c>
      <c r="E90" s="3">
        <v>79</v>
      </c>
      <c r="F90" s="3">
        <v>86</v>
      </c>
      <c r="G90" s="3">
        <v>78</v>
      </c>
      <c r="H90" s="3">
        <v>245</v>
      </c>
      <c r="I90" s="3">
        <v>84.25</v>
      </c>
      <c r="J90" s="3">
        <v>72</v>
      </c>
      <c r="K90" s="3">
        <v>91</v>
      </c>
    </row>
    <row r="91" spans="1:11">
      <c r="A91" s="1">
        <v>41941</v>
      </c>
      <c r="B91" s="3">
        <v>68.5</v>
      </c>
      <c r="C91" s="3">
        <v>81</v>
      </c>
      <c r="D91" s="3">
        <v>68.5</v>
      </c>
      <c r="E91" s="3">
        <v>79</v>
      </c>
      <c r="F91" s="3">
        <v>86</v>
      </c>
      <c r="G91" s="3">
        <v>78</v>
      </c>
      <c r="H91" s="3">
        <v>245</v>
      </c>
      <c r="I91" s="3">
        <v>84.25</v>
      </c>
      <c r="J91" s="3">
        <v>71</v>
      </c>
      <c r="K91" s="3">
        <v>91</v>
      </c>
    </row>
    <row r="92" spans="1:11">
      <c r="A92" s="1">
        <v>41942</v>
      </c>
      <c r="B92" s="3">
        <v>68.5</v>
      </c>
      <c r="C92" s="3">
        <v>81</v>
      </c>
      <c r="D92" s="3">
        <v>68.5</v>
      </c>
      <c r="E92" s="3">
        <v>79</v>
      </c>
      <c r="F92" s="3">
        <v>86</v>
      </c>
      <c r="G92" s="3">
        <v>78</v>
      </c>
      <c r="H92" s="3">
        <v>240</v>
      </c>
      <c r="I92" s="3">
        <v>84.25</v>
      </c>
      <c r="J92" s="3">
        <v>71</v>
      </c>
      <c r="K92" s="3">
        <v>91</v>
      </c>
    </row>
    <row r="93" spans="1:11">
      <c r="A93" s="1">
        <v>41943</v>
      </c>
      <c r="B93" s="3">
        <v>68.5</v>
      </c>
      <c r="C93" s="3">
        <v>81</v>
      </c>
      <c r="D93" s="3">
        <v>68.5</v>
      </c>
      <c r="E93" s="3">
        <v>79</v>
      </c>
      <c r="F93" s="3">
        <v>86</v>
      </c>
      <c r="G93" s="3">
        <v>78</v>
      </c>
      <c r="H93" s="3">
        <v>242.5</v>
      </c>
      <c r="I93" s="3">
        <v>84.25</v>
      </c>
      <c r="J93" s="3">
        <v>71</v>
      </c>
      <c r="K93" s="3">
        <v>91</v>
      </c>
    </row>
    <row r="94" spans="1:11">
      <c r="A94" s="1">
        <v>41945</v>
      </c>
      <c r="B94" s="3">
        <v>68.5</v>
      </c>
      <c r="C94" s="3">
        <v>81</v>
      </c>
      <c r="D94" s="3">
        <v>68.5</v>
      </c>
      <c r="E94" s="3">
        <v>79</v>
      </c>
      <c r="F94" s="3">
        <v>86</v>
      </c>
      <c r="G94" s="3">
        <v>78</v>
      </c>
      <c r="H94" s="3">
        <v>242.5</v>
      </c>
      <c r="I94" s="3">
        <v>84.25</v>
      </c>
      <c r="J94" s="3">
        <v>71</v>
      </c>
      <c r="K94" s="3">
        <v>91</v>
      </c>
    </row>
    <row r="95" spans="1:11">
      <c r="A95" s="1">
        <v>41946</v>
      </c>
      <c r="B95" s="3">
        <v>68.5</v>
      </c>
      <c r="C95" s="3">
        <v>81</v>
      </c>
      <c r="D95" s="3">
        <v>68.5</v>
      </c>
      <c r="E95" s="3">
        <v>79</v>
      </c>
      <c r="F95" s="3">
        <v>86</v>
      </c>
      <c r="G95" s="3">
        <v>78</v>
      </c>
      <c r="H95" s="3">
        <v>242.5</v>
      </c>
      <c r="I95" s="3">
        <v>84.25</v>
      </c>
      <c r="J95" s="3">
        <v>71</v>
      </c>
      <c r="K95" s="3">
        <v>91</v>
      </c>
    </row>
    <row r="96" spans="1:11">
      <c r="A96" s="1">
        <v>41947</v>
      </c>
      <c r="B96" s="3">
        <v>68.5</v>
      </c>
      <c r="C96" s="3">
        <v>81</v>
      </c>
      <c r="D96" s="3">
        <v>68.5</v>
      </c>
      <c r="E96" s="3">
        <v>79</v>
      </c>
      <c r="F96" s="3">
        <v>86</v>
      </c>
      <c r="G96" s="3">
        <v>78</v>
      </c>
      <c r="H96" s="3">
        <v>242.5</v>
      </c>
      <c r="I96" s="3">
        <v>84.25</v>
      </c>
      <c r="J96" s="3">
        <v>71</v>
      </c>
      <c r="K96" s="3">
        <v>91</v>
      </c>
    </row>
    <row r="97" spans="1:11">
      <c r="A97" s="1">
        <v>41948</v>
      </c>
      <c r="B97" s="3">
        <v>68.5</v>
      </c>
      <c r="C97" s="3">
        <v>81</v>
      </c>
      <c r="D97" s="3">
        <v>68.5</v>
      </c>
      <c r="E97" s="3">
        <v>79</v>
      </c>
      <c r="F97" s="3">
        <v>86</v>
      </c>
      <c r="G97" s="3">
        <v>78</v>
      </c>
      <c r="H97" s="3">
        <v>242.5</v>
      </c>
      <c r="I97" s="3">
        <v>84.25</v>
      </c>
      <c r="J97" s="3">
        <v>71</v>
      </c>
      <c r="K97" s="3">
        <v>91</v>
      </c>
    </row>
    <row r="98" spans="1:11">
      <c r="A98" s="1">
        <v>41949</v>
      </c>
      <c r="B98" s="3">
        <v>68.5</v>
      </c>
      <c r="C98" s="3">
        <v>81</v>
      </c>
      <c r="D98" s="3">
        <v>68.5</v>
      </c>
      <c r="E98" s="3">
        <v>79</v>
      </c>
      <c r="F98" s="3">
        <v>86</v>
      </c>
      <c r="G98" s="3">
        <v>78</v>
      </c>
      <c r="H98" s="3">
        <v>242.5</v>
      </c>
      <c r="I98" s="3">
        <v>84.25</v>
      </c>
      <c r="J98" s="3">
        <v>71</v>
      </c>
      <c r="K98" s="3">
        <v>91</v>
      </c>
    </row>
    <row r="99" spans="1:11">
      <c r="A99" s="1">
        <v>41950</v>
      </c>
      <c r="B99" s="3">
        <v>68.5</v>
      </c>
      <c r="C99" s="3">
        <v>81</v>
      </c>
      <c r="D99" s="3">
        <v>68.5</v>
      </c>
      <c r="E99" s="3">
        <v>79</v>
      </c>
      <c r="F99" s="3">
        <v>86</v>
      </c>
      <c r="G99" s="3">
        <v>78</v>
      </c>
      <c r="H99" s="3">
        <v>242.5</v>
      </c>
      <c r="I99" s="3">
        <v>84.25</v>
      </c>
      <c r="J99" s="3">
        <v>71</v>
      </c>
      <c r="K99" s="3">
        <v>91</v>
      </c>
    </row>
    <row r="100" spans="1:11">
      <c r="A100" s="1">
        <v>41952</v>
      </c>
      <c r="B100" s="3">
        <v>68.5</v>
      </c>
      <c r="C100" s="3">
        <v>81</v>
      </c>
      <c r="D100" s="3">
        <v>68.5</v>
      </c>
      <c r="E100" s="3">
        <v>79</v>
      </c>
      <c r="F100" s="3">
        <v>86</v>
      </c>
      <c r="G100" s="3">
        <v>78</v>
      </c>
      <c r="H100" s="3">
        <v>242.5</v>
      </c>
      <c r="I100" s="3">
        <v>84.25</v>
      </c>
      <c r="J100" s="3">
        <v>71</v>
      </c>
      <c r="K100" s="3">
        <v>91</v>
      </c>
    </row>
    <row r="101" spans="1:11">
      <c r="A101" s="1">
        <v>41953</v>
      </c>
      <c r="B101" s="3">
        <v>68.5</v>
      </c>
      <c r="C101" s="3">
        <v>81</v>
      </c>
      <c r="D101" s="3">
        <v>67.5</v>
      </c>
      <c r="E101" s="3">
        <v>79</v>
      </c>
      <c r="F101" s="3">
        <v>86</v>
      </c>
      <c r="G101" s="3">
        <v>78</v>
      </c>
      <c r="H101" s="3">
        <v>242.5</v>
      </c>
      <c r="I101" s="3">
        <v>83</v>
      </c>
      <c r="J101" s="3">
        <v>71</v>
      </c>
      <c r="K101" s="3">
        <v>91</v>
      </c>
    </row>
    <row r="102" spans="1:11">
      <c r="A102" s="1">
        <v>41954</v>
      </c>
      <c r="B102" s="3">
        <v>68.5</v>
      </c>
      <c r="C102" s="3">
        <v>81</v>
      </c>
      <c r="D102" s="3">
        <v>67.5</v>
      </c>
      <c r="E102" s="3">
        <v>79</v>
      </c>
      <c r="F102" s="3">
        <v>86</v>
      </c>
      <c r="G102" s="3">
        <v>78</v>
      </c>
      <c r="H102" s="3">
        <v>242.5</v>
      </c>
      <c r="I102" s="3">
        <v>83</v>
      </c>
      <c r="J102" s="3">
        <v>71</v>
      </c>
      <c r="K102" s="3">
        <v>91</v>
      </c>
    </row>
    <row r="103" spans="1:11">
      <c r="A103" s="1">
        <v>41955</v>
      </c>
      <c r="B103" s="3">
        <v>68.5</v>
      </c>
      <c r="C103" s="3">
        <v>81</v>
      </c>
      <c r="D103" s="3">
        <v>67.5</v>
      </c>
      <c r="E103" s="3">
        <v>79</v>
      </c>
      <c r="F103" s="3">
        <v>86</v>
      </c>
      <c r="G103" s="3">
        <v>78</v>
      </c>
      <c r="H103" s="3">
        <v>242.5</v>
      </c>
      <c r="I103" s="3">
        <v>83</v>
      </c>
      <c r="J103" s="3">
        <v>71</v>
      </c>
      <c r="K103" s="3">
        <v>91</v>
      </c>
    </row>
    <row r="104" spans="1:11">
      <c r="A104" s="1">
        <v>41956</v>
      </c>
      <c r="B104" s="3">
        <v>68.5</v>
      </c>
      <c r="C104" s="3">
        <v>81</v>
      </c>
      <c r="D104" s="3">
        <v>67.5</v>
      </c>
      <c r="E104" s="3">
        <v>79</v>
      </c>
      <c r="F104" s="3">
        <v>86</v>
      </c>
      <c r="G104" s="3">
        <v>78</v>
      </c>
      <c r="H104" s="3">
        <v>242.5</v>
      </c>
      <c r="I104" s="3">
        <v>83</v>
      </c>
      <c r="J104" s="3">
        <v>71</v>
      </c>
      <c r="K104" s="3">
        <v>91</v>
      </c>
    </row>
    <row r="105" spans="1:11">
      <c r="A105" s="1">
        <v>41957</v>
      </c>
      <c r="B105" s="3">
        <v>68.5</v>
      </c>
      <c r="C105" s="3">
        <v>81</v>
      </c>
      <c r="D105" s="3">
        <v>67.5</v>
      </c>
      <c r="E105" s="3">
        <v>79</v>
      </c>
      <c r="F105" s="3">
        <v>86</v>
      </c>
      <c r="G105" s="3">
        <v>78</v>
      </c>
      <c r="H105" s="3">
        <v>239</v>
      </c>
      <c r="I105" s="3">
        <v>83</v>
      </c>
      <c r="J105" s="3">
        <v>71</v>
      </c>
      <c r="K105" s="3">
        <v>91</v>
      </c>
    </row>
    <row r="106" spans="1:11">
      <c r="A106" s="1">
        <v>41959</v>
      </c>
      <c r="B106" s="3">
        <v>68.5</v>
      </c>
      <c r="C106" s="3">
        <v>81</v>
      </c>
      <c r="D106" s="3">
        <v>67.5</v>
      </c>
      <c r="E106" s="3">
        <v>79</v>
      </c>
      <c r="F106" s="3">
        <v>86</v>
      </c>
      <c r="G106" s="3">
        <v>78</v>
      </c>
      <c r="H106" s="3">
        <v>239</v>
      </c>
      <c r="I106" s="3">
        <v>83</v>
      </c>
      <c r="J106" s="3">
        <v>71</v>
      </c>
      <c r="K106" s="3">
        <v>91</v>
      </c>
    </row>
    <row r="107" spans="1:11">
      <c r="A107" s="1">
        <v>41960</v>
      </c>
      <c r="B107" s="3">
        <v>68.5</v>
      </c>
      <c r="C107" s="3">
        <v>81</v>
      </c>
      <c r="D107" s="3">
        <v>67.5</v>
      </c>
      <c r="E107" s="3">
        <v>79</v>
      </c>
      <c r="F107" s="3">
        <v>86</v>
      </c>
      <c r="G107" s="3">
        <v>78</v>
      </c>
      <c r="H107" s="3">
        <v>239</v>
      </c>
      <c r="I107" s="3">
        <v>83</v>
      </c>
      <c r="J107" s="3">
        <v>71</v>
      </c>
      <c r="K107" s="3">
        <v>91</v>
      </c>
    </row>
    <row r="108" spans="1:11">
      <c r="A108" s="1">
        <v>41961</v>
      </c>
      <c r="B108" s="3">
        <v>68.5</v>
      </c>
      <c r="C108" s="3">
        <v>81</v>
      </c>
      <c r="D108" s="3">
        <v>67.5</v>
      </c>
      <c r="E108" s="3">
        <v>79</v>
      </c>
      <c r="F108" s="3">
        <v>86</v>
      </c>
      <c r="G108" s="3">
        <v>78</v>
      </c>
      <c r="H108" s="3">
        <v>239</v>
      </c>
      <c r="I108" s="3">
        <v>83</v>
      </c>
      <c r="J108" s="3">
        <v>71</v>
      </c>
      <c r="K108" s="3">
        <v>91</v>
      </c>
    </row>
    <row r="109" spans="1:11">
      <c r="A109" s="1">
        <v>41962</v>
      </c>
      <c r="B109" s="3">
        <v>68.5</v>
      </c>
      <c r="C109" s="3">
        <v>81</v>
      </c>
      <c r="D109" s="3">
        <v>67.5</v>
      </c>
      <c r="E109" s="3">
        <v>79</v>
      </c>
      <c r="F109" s="3">
        <v>86</v>
      </c>
      <c r="G109" s="3">
        <v>78</v>
      </c>
      <c r="H109" s="3">
        <v>239</v>
      </c>
      <c r="I109" s="3">
        <v>83</v>
      </c>
      <c r="J109" s="3">
        <v>71</v>
      </c>
      <c r="K109" s="3">
        <v>91</v>
      </c>
    </row>
    <row r="110" spans="1:11">
      <c r="A110" s="1">
        <v>41963</v>
      </c>
      <c r="B110" s="3">
        <v>68.5</v>
      </c>
      <c r="C110" s="3">
        <v>81</v>
      </c>
      <c r="D110" s="3">
        <v>67.5</v>
      </c>
      <c r="E110" s="3">
        <v>79</v>
      </c>
      <c r="F110" s="3">
        <v>86</v>
      </c>
      <c r="G110" s="3">
        <v>78</v>
      </c>
      <c r="H110" s="3">
        <v>239</v>
      </c>
      <c r="I110" s="3">
        <v>83</v>
      </c>
      <c r="J110" s="3">
        <v>71</v>
      </c>
      <c r="K110" s="3">
        <v>91</v>
      </c>
    </row>
    <row r="111" spans="1:11">
      <c r="A111" s="1">
        <v>41966</v>
      </c>
      <c r="B111" s="3">
        <v>68.5</v>
      </c>
      <c r="C111" s="3">
        <v>81</v>
      </c>
      <c r="D111" s="3">
        <v>67.5</v>
      </c>
      <c r="E111" s="3">
        <v>79</v>
      </c>
      <c r="F111" s="3">
        <v>86</v>
      </c>
      <c r="G111" s="3">
        <v>78</v>
      </c>
      <c r="H111" s="3">
        <v>239</v>
      </c>
      <c r="I111" s="3">
        <v>83</v>
      </c>
      <c r="J111" s="3">
        <v>71</v>
      </c>
      <c r="K111" s="3">
        <v>91</v>
      </c>
    </row>
    <row r="112" spans="1:11">
      <c r="A112" s="1">
        <v>41967</v>
      </c>
      <c r="B112" s="3">
        <v>68.5</v>
      </c>
      <c r="C112" s="3">
        <v>81</v>
      </c>
      <c r="D112" s="3">
        <v>67.5</v>
      </c>
      <c r="E112" s="3">
        <v>79</v>
      </c>
      <c r="F112" s="3">
        <v>86</v>
      </c>
      <c r="G112" s="3">
        <v>78</v>
      </c>
      <c r="H112" s="3">
        <v>239</v>
      </c>
      <c r="I112" s="3">
        <v>83</v>
      </c>
      <c r="J112" s="3">
        <v>71</v>
      </c>
      <c r="K112" s="3">
        <v>91</v>
      </c>
    </row>
    <row r="113" spans="1:11">
      <c r="A113" s="1">
        <v>41968</v>
      </c>
      <c r="B113" s="3">
        <v>68.5</v>
      </c>
      <c r="C113" s="3">
        <v>81</v>
      </c>
      <c r="D113" s="3">
        <v>67.5</v>
      </c>
      <c r="E113" s="3">
        <v>79</v>
      </c>
      <c r="F113" s="3">
        <v>86</v>
      </c>
      <c r="G113" s="3">
        <v>78</v>
      </c>
      <c r="H113" s="3">
        <v>242.5</v>
      </c>
      <c r="I113" s="3">
        <v>83</v>
      </c>
      <c r="J113" s="3">
        <v>71</v>
      </c>
      <c r="K113" s="3">
        <v>91</v>
      </c>
    </row>
    <row r="114" spans="1:11">
      <c r="A114" s="1">
        <v>41969</v>
      </c>
      <c r="B114" s="3">
        <v>68.5</v>
      </c>
      <c r="C114" s="3">
        <v>81</v>
      </c>
      <c r="D114" s="3">
        <v>67.5</v>
      </c>
      <c r="E114" s="3">
        <v>79</v>
      </c>
      <c r="F114" s="3">
        <v>86</v>
      </c>
      <c r="G114" s="3">
        <v>78</v>
      </c>
      <c r="H114" s="3">
        <v>242.5</v>
      </c>
      <c r="I114" s="3">
        <v>83</v>
      </c>
      <c r="J114" s="3">
        <v>71</v>
      </c>
      <c r="K114" s="3">
        <v>91</v>
      </c>
    </row>
    <row r="115" spans="1:11">
      <c r="A115" s="1">
        <v>41970</v>
      </c>
      <c r="B115" s="3">
        <v>68.5</v>
      </c>
      <c r="C115" s="3">
        <v>81</v>
      </c>
      <c r="D115" s="3">
        <v>67.5</v>
      </c>
      <c r="E115" s="3">
        <v>79</v>
      </c>
      <c r="F115" s="3">
        <v>86</v>
      </c>
      <c r="G115" s="3">
        <v>78</v>
      </c>
      <c r="H115" s="3">
        <v>244</v>
      </c>
      <c r="I115" s="3">
        <v>83</v>
      </c>
      <c r="J115" s="3">
        <v>71</v>
      </c>
      <c r="K115" s="3">
        <v>91</v>
      </c>
    </row>
    <row r="116" spans="1:11">
      <c r="A116" s="1">
        <v>41971</v>
      </c>
      <c r="B116" s="3">
        <v>68.5</v>
      </c>
      <c r="C116" s="3">
        <v>81</v>
      </c>
      <c r="D116" s="3">
        <v>67.5</v>
      </c>
      <c r="E116" s="3">
        <v>79</v>
      </c>
      <c r="F116" s="3">
        <v>86</v>
      </c>
      <c r="G116" s="3">
        <v>78</v>
      </c>
      <c r="H116" s="3">
        <v>244</v>
      </c>
      <c r="I116" s="3">
        <v>83</v>
      </c>
      <c r="J116" s="3">
        <v>71</v>
      </c>
      <c r="K116" s="3">
        <v>91</v>
      </c>
    </row>
    <row r="117" spans="1:11">
      <c r="A117" s="1">
        <v>41973</v>
      </c>
      <c r="B117" s="3">
        <v>68.5</v>
      </c>
      <c r="C117" s="3">
        <v>81</v>
      </c>
      <c r="D117" s="3">
        <v>67.5</v>
      </c>
      <c r="E117" s="3">
        <v>79</v>
      </c>
      <c r="F117" s="3">
        <v>86</v>
      </c>
      <c r="G117" s="3">
        <v>78</v>
      </c>
      <c r="H117" s="3">
        <v>244</v>
      </c>
      <c r="I117" s="3">
        <v>83</v>
      </c>
      <c r="J117" s="3">
        <v>71</v>
      </c>
      <c r="K117" s="3">
        <v>91</v>
      </c>
    </row>
    <row r="118" spans="1:11">
      <c r="A118" s="1">
        <v>41974</v>
      </c>
      <c r="B118" s="3">
        <v>68.5</v>
      </c>
      <c r="C118" s="3">
        <v>81</v>
      </c>
      <c r="D118" s="3">
        <v>67.375</v>
      </c>
      <c r="E118" s="3">
        <v>79</v>
      </c>
      <c r="F118" s="3">
        <v>86</v>
      </c>
      <c r="G118" s="3">
        <v>78</v>
      </c>
      <c r="H118" s="3">
        <v>244</v>
      </c>
      <c r="I118" s="3">
        <v>83</v>
      </c>
      <c r="J118" s="3">
        <v>71</v>
      </c>
      <c r="K118" s="3">
        <v>91</v>
      </c>
    </row>
    <row r="119" spans="1:11">
      <c r="A119" s="1">
        <v>41975</v>
      </c>
      <c r="B119" s="3">
        <v>68.5</v>
      </c>
      <c r="C119" s="3">
        <v>81</v>
      </c>
      <c r="D119" s="3">
        <v>67.375</v>
      </c>
      <c r="E119" s="3">
        <v>79</v>
      </c>
      <c r="F119" s="3">
        <v>86</v>
      </c>
      <c r="G119" s="3">
        <v>78</v>
      </c>
      <c r="H119" s="3">
        <v>244</v>
      </c>
      <c r="I119" s="3">
        <v>83</v>
      </c>
      <c r="J119" s="3">
        <v>71</v>
      </c>
      <c r="K119" s="3">
        <v>91</v>
      </c>
    </row>
    <row r="120" spans="1:11">
      <c r="A120" s="1">
        <v>41976</v>
      </c>
      <c r="B120" s="3">
        <v>68.5</v>
      </c>
      <c r="C120" s="3">
        <v>81</v>
      </c>
      <c r="D120" s="3">
        <v>67.375</v>
      </c>
      <c r="E120" s="3">
        <v>79</v>
      </c>
      <c r="F120" s="3">
        <v>86</v>
      </c>
      <c r="G120" s="3">
        <v>78</v>
      </c>
      <c r="H120" s="3">
        <v>245</v>
      </c>
      <c r="I120" s="3">
        <v>83</v>
      </c>
      <c r="J120" s="3">
        <v>71</v>
      </c>
      <c r="K120" s="3">
        <v>91</v>
      </c>
    </row>
    <row r="121" spans="1:11">
      <c r="A121" s="1">
        <v>41977</v>
      </c>
      <c r="B121" s="3">
        <v>68.5</v>
      </c>
      <c r="C121" s="3">
        <v>81</v>
      </c>
      <c r="D121" s="3">
        <v>67.375</v>
      </c>
      <c r="E121" s="3">
        <v>79</v>
      </c>
      <c r="F121" s="3">
        <v>86</v>
      </c>
      <c r="G121" s="3">
        <v>78</v>
      </c>
      <c r="H121" s="3">
        <v>245</v>
      </c>
      <c r="I121" s="3">
        <v>83</v>
      </c>
      <c r="J121" s="3">
        <v>71</v>
      </c>
      <c r="K121" s="3">
        <v>91</v>
      </c>
    </row>
    <row r="122" spans="1:11">
      <c r="A122" s="1">
        <v>41978</v>
      </c>
      <c r="B122" s="3">
        <v>68.5</v>
      </c>
      <c r="C122" s="3">
        <v>81</v>
      </c>
      <c r="D122" s="3">
        <v>67.375</v>
      </c>
      <c r="E122" s="3">
        <v>79</v>
      </c>
      <c r="F122" s="3">
        <v>86</v>
      </c>
      <c r="G122" s="3">
        <v>78</v>
      </c>
      <c r="H122" s="3">
        <v>245</v>
      </c>
      <c r="I122" s="3">
        <v>83</v>
      </c>
      <c r="J122" s="3">
        <v>71</v>
      </c>
      <c r="K122" s="3">
        <v>91</v>
      </c>
    </row>
    <row r="123" spans="1:11">
      <c r="A123" s="1">
        <v>41980</v>
      </c>
      <c r="B123" s="3">
        <v>68.5</v>
      </c>
      <c r="C123" s="3">
        <v>81</v>
      </c>
      <c r="D123" s="3">
        <v>67.375</v>
      </c>
      <c r="E123" s="3">
        <v>79</v>
      </c>
      <c r="F123" s="3">
        <v>86</v>
      </c>
      <c r="G123" s="3">
        <v>78</v>
      </c>
      <c r="H123" s="3">
        <v>245</v>
      </c>
      <c r="I123" s="3">
        <v>83</v>
      </c>
      <c r="J123" s="3">
        <v>71</v>
      </c>
      <c r="K123" s="3">
        <v>91</v>
      </c>
    </row>
    <row r="124" spans="1:11">
      <c r="A124" s="1">
        <v>41981</v>
      </c>
      <c r="B124" s="3">
        <v>68.5</v>
      </c>
      <c r="C124" s="3">
        <v>81</v>
      </c>
      <c r="D124" s="3">
        <v>67.375</v>
      </c>
      <c r="E124" s="3">
        <v>79</v>
      </c>
      <c r="F124" s="3">
        <v>86</v>
      </c>
      <c r="G124" s="3">
        <v>78</v>
      </c>
      <c r="H124" s="3">
        <v>245</v>
      </c>
      <c r="I124" s="3">
        <v>83</v>
      </c>
      <c r="J124" s="3">
        <v>71</v>
      </c>
      <c r="K124" s="3">
        <v>91</v>
      </c>
    </row>
    <row r="125" spans="1:11">
      <c r="A125" s="1">
        <v>41982</v>
      </c>
      <c r="B125" s="3">
        <v>68.5</v>
      </c>
      <c r="C125" s="3">
        <v>81</v>
      </c>
      <c r="D125" s="3">
        <v>67.375</v>
      </c>
      <c r="E125" s="3">
        <v>79</v>
      </c>
      <c r="F125" s="3">
        <v>86</v>
      </c>
      <c r="G125" s="3">
        <v>78</v>
      </c>
      <c r="H125" s="3">
        <v>245</v>
      </c>
      <c r="I125" s="3">
        <v>83</v>
      </c>
      <c r="J125" s="3">
        <v>71</v>
      </c>
      <c r="K125" s="3">
        <v>91</v>
      </c>
    </row>
    <row r="126" spans="1:11">
      <c r="A126" s="1">
        <v>41983</v>
      </c>
      <c r="B126" s="3">
        <v>68.5</v>
      </c>
      <c r="C126" s="3">
        <v>81</v>
      </c>
      <c r="D126" s="3">
        <v>67.375</v>
      </c>
      <c r="E126" s="3">
        <v>79</v>
      </c>
      <c r="F126" s="3">
        <v>86</v>
      </c>
      <c r="G126" s="3">
        <v>78</v>
      </c>
      <c r="H126" s="3">
        <v>245</v>
      </c>
      <c r="I126" s="3">
        <v>83</v>
      </c>
      <c r="J126" s="3">
        <v>71</v>
      </c>
      <c r="K126" s="3">
        <v>91</v>
      </c>
    </row>
    <row r="127" spans="1:11">
      <c r="A127" s="1">
        <v>41984</v>
      </c>
      <c r="B127" s="3">
        <v>68.5</v>
      </c>
      <c r="C127" s="3">
        <v>81</v>
      </c>
      <c r="D127" s="3">
        <v>67.375</v>
      </c>
      <c r="E127" s="3">
        <v>79</v>
      </c>
      <c r="F127" s="3">
        <v>86</v>
      </c>
      <c r="G127" s="3">
        <v>78</v>
      </c>
      <c r="H127" s="3">
        <v>244</v>
      </c>
      <c r="I127" s="3">
        <v>83</v>
      </c>
      <c r="J127" s="3">
        <v>71</v>
      </c>
      <c r="K127" s="3">
        <v>91</v>
      </c>
    </row>
    <row r="128" spans="1:11">
      <c r="A128" s="1">
        <v>41985</v>
      </c>
      <c r="B128" s="3">
        <v>68.5</v>
      </c>
      <c r="C128" s="3">
        <v>81</v>
      </c>
      <c r="D128" s="3">
        <v>67.375</v>
      </c>
      <c r="E128" s="3">
        <v>79</v>
      </c>
      <c r="F128" s="3">
        <v>86</v>
      </c>
      <c r="G128" s="3">
        <v>78</v>
      </c>
      <c r="H128" s="3">
        <v>244</v>
      </c>
      <c r="I128" s="3">
        <v>83</v>
      </c>
      <c r="J128" s="3">
        <v>71</v>
      </c>
      <c r="K128" s="3">
        <v>91</v>
      </c>
    </row>
    <row r="129" spans="1:11">
      <c r="A129" s="1">
        <v>41987</v>
      </c>
      <c r="B129" s="3">
        <v>68.5</v>
      </c>
      <c r="C129" s="3">
        <v>81</v>
      </c>
      <c r="D129" s="3">
        <v>67.5</v>
      </c>
      <c r="E129" s="3">
        <v>79</v>
      </c>
      <c r="F129" s="3">
        <v>86</v>
      </c>
      <c r="G129" s="3">
        <v>78</v>
      </c>
      <c r="H129" s="3">
        <v>244</v>
      </c>
      <c r="I129" s="3">
        <v>83</v>
      </c>
      <c r="J129" s="3">
        <v>71</v>
      </c>
      <c r="K129" s="3">
        <v>91</v>
      </c>
    </row>
    <row r="130" spans="1:11">
      <c r="A130" s="1">
        <v>41988</v>
      </c>
      <c r="B130" s="3">
        <v>68.5</v>
      </c>
      <c r="C130" s="3">
        <v>81</v>
      </c>
      <c r="D130" s="3">
        <v>67.5</v>
      </c>
      <c r="E130" s="3">
        <v>79</v>
      </c>
      <c r="F130" s="3">
        <v>86</v>
      </c>
      <c r="G130" s="3">
        <v>78</v>
      </c>
      <c r="H130" s="3">
        <v>244</v>
      </c>
      <c r="I130" s="3">
        <v>83</v>
      </c>
      <c r="J130" s="3">
        <v>71</v>
      </c>
      <c r="K130" s="3">
        <v>91</v>
      </c>
    </row>
    <row r="131" spans="1:11">
      <c r="A131" s="1">
        <v>41989</v>
      </c>
      <c r="B131" s="3">
        <v>68.5</v>
      </c>
      <c r="C131" s="3">
        <v>81</v>
      </c>
      <c r="D131" s="3">
        <v>67.5</v>
      </c>
      <c r="E131" s="3">
        <v>79</v>
      </c>
      <c r="F131" s="3">
        <v>86</v>
      </c>
      <c r="G131" s="3">
        <v>78</v>
      </c>
      <c r="H131" s="3">
        <v>244</v>
      </c>
      <c r="I131" s="3">
        <v>83</v>
      </c>
      <c r="J131" s="3">
        <v>71</v>
      </c>
      <c r="K131" s="3">
        <v>91</v>
      </c>
    </row>
    <row r="132" spans="1:11">
      <c r="A132" s="1">
        <v>41990</v>
      </c>
      <c r="B132" s="3">
        <v>68.5</v>
      </c>
      <c r="C132" s="3">
        <v>81</v>
      </c>
      <c r="D132" s="3">
        <v>67.5</v>
      </c>
      <c r="E132" s="3">
        <v>79</v>
      </c>
      <c r="F132" s="3">
        <v>86</v>
      </c>
      <c r="G132" s="3">
        <v>78</v>
      </c>
      <c r="H132" s="3">
        <v>244</v>
      </c>
      <c r="I132" s="3">
        <v>83</v>
      </c>
      <c r="J132" s="3">
        <v>71</v>
      </c>
      <c r="K132" s="3">
        <v>91</v>
      </c>
    </row>
    <row r="133" spans="1:11">
      <c r="A133" s="1">
        <v>41991</v>
      </c>
      <c r="B133" s="3">
        <v>68.5</v>
      </c>
      <c r="C133" s="3">
        <v>81</v>
      </c>
      <c r="D133" s="3">
        <v>67.5</v>
      </c>
      <c r="E133" s="3">
        <v>79</v>
      </c>
      <c r="F133" s="3">
        <v>86</v>
      </c>
      <c r="G133" s="3">
        <v>78</v>
      </c>
      <c r="H133" s="3">
        <v>244</v>
      </c>
      <c r="I133" s="3">
        <v>83</v>
      </c>
      <c r="J133" s="3">
        <v>71</v>
      </c>
      <c r="K133" s="3">
        <v>91</v>
      </c>
    </row>
    <row r="134" spans="1:11">
      <c r="A134" s="1">
        <v>41992</v>
      </c>
      <c r="B134" s="3">
        <v>68.5</v>
      </c>
      <c r="C134" s="3">
        <v>81</v>
      </c>
      <c r="D134" s="3">
        <v>67.5</v>
      </c>
      <c r="E134" s="3">
        <v>79</v>
      </c>
      <c r="F134" s="3">
        <v>86</v>
      </c>
      <c r="G134" s="3">
        <v>78</v>
      </c>
      <c r="H134" s="3">
        <v>242</v>
      </c>
      <c r="I134" s="3">
        <v>83</v>
      </c>
      <c r="J134" s="3">
        <v>71</v>
      </c>
      <c r="K134" s="3">
        <v>91</v>
      </c>
    </row>
    <row r="135" spans="1:11">
      <c r="A135" s="1">
        <v>41994</v>
      </c>
      <c r="B135" s="3">
        <v>68.5</v>
      </c>
      <c r="C135" s="3">
        <v>81</v>
      </c>
      <c r="D135" s="3">
        <v>67.5</v>
      </c>
      <c r="E135" s="3">
        <v>79</v>
      </c>
      <c r="F135" s="3">
        <v>86</v>
      </c>
      <c r="G135" s="3">
        <v>78</v>
      </c>
      <c r="H135" s="3">
        <v>242</v>
      </c>
      <c r="I135" s="3">
        <v>83</v>
      </c>
      <c r="J135" s="3">
        <v>71</v>
      </c>
      <c r="K135" s="3">
        <v>91</v>
      </c>
    </row>
    <row r="136" spans="1:11">
      <c r="A136" s="1">
        <v>41995</v>
      </c>
      <c r="B136" s="3">
        <v>68.5</v>
      </c>
      <c r="C136" s="3">
        <v>81</v>
      </c>
      <c r="D136" s="3">
        <v>67.5</v>
      </c>
      <c r="E136" s="3">
        <v>79</v>
      </c>
      <c r="F136" s="3">
        <v>86</v>
      </c>
      <c r="G136" s="3">
        <v>78</v>
      </c>
      <c r="H136" s="3">
        <v>242</v>
      </c>
      <c r="I136" s="3">
        <v>83</v>
      </c>
      <c r="J136" s="3">
        <v>71</v>
      </c>
      <c r="K136" s="3">
        <v>91</v>
      </c>
    </row>
    <row r="137" spans="1:11">
      <c r="A137" s="1">
        <v>41996</v>
      </c>
      <c r="B137" s="3">
        <v>68.5</v>
      </c>
      <c r="C137" s="3">
        <v>81</v>
      </c>
      <c r="D137" s="3">
        <v>67.5</v>
      </c>
      <c r="E137" s="3">
        <v>79</v>
      </c>
      <c r="F137" s="3">
        <v>86</v>
      </c>
      <c r="G137" s="3">
        <v>78</v>
      </c>
      <c r="H137" s="3">
        <v>242</v>
      </c>
      <c r="I137" s="3">
        <v>83</v>
      </c>
      <c r="J137" s="3">
        <v>71</v>
      </c>
      <c r="K137" s="3">
        <v>91</v>
      </c>
    </row>
    <row r="138" spans="1:11">
      <c r="A138" s="1">
        <v>41997</v>
      </c>
      <c r="B138" s="3">
        <v>68.5</v>
      </c>
      <c r="C138" s="3">
        <v>81</v>
      </c>
      <c r="D138" s="3">
        <v>67.5</v>
      </c>
      <c r="E138" s="3">
        <v>79</v>
      </c>
      <c r="F138" s="3">
        <v>86</v>
      </c>
      <c r="G138" s="3">
        <v>78</v>
      </c>
      <c r="H138" s="3">
        <v>242</v>
      </c>
      <c r="I138" s="3">
        <v>83</v>
      </c>
      <c r="J138" s="3">
        <v>71</v>
      </c>
      <c r="K138" s="3">
        <v>91</v>
      </c>
    </row>
    <row r="139" spans="1:11">
      <c r="A139" s="1">
        <v>42001</v>
      </c>
      <c r="B139" s="3">
        <v>68.5</v>
      </c>
      <c r="C139" s="3">
        <v>81</v>
      </c>
      <c r="D139" s="3">
        <v>67.5</v>
      </c>
      <c r="E139" s="3">
        <v>79</v>
      </c>
      <c r="F139" s="3">
        <v>86</v>
      </c>
      <c r="G139" s="3">
        <v>78</v>
      </c>
      <c r="H139" s="3">
        <v>242</v>
      </c>
      <c r="I139" s="3">
        <v>83</v>
      </c>
      <c r="J139" s="3">
        <v>71</v>
      </c>
      <c r="K139" s="3">
        <v>91</v>
      </c>
    </row>
    <row r="140" spans="1:11">
      <c r="A140" s="1">
        <v>42002</v>
      </c>
      <c r="B140" s="3">
        <v>68.5</v>
      </c>
      <c r="C140" s="3">
        <v>81</v>
      </c>
      <c r="D140" s="3">
        <v>67.5</v>
      </c>
      <c r="E140" s="3">
        <v>79</v>
      </c>
      <c r="F140" s="3">
        <v>86</v>
      </c>
      <c r="G140" s="3">
        <v>78</v>
      </c>
      <c r="H140" s="3">
        <v>242</v>
      </c>
      <c r="I140" s="3">
        <v>83</v>
      </c>
      <c r="J140" s="3">
        <v>71</v>
      </c>
      <c r="K140" s="3">
        <v>91</v>
      </c>
    </row>
    <row r="141" spans="1:11">
      <c r="A141" s="1">
        <v>42003</v>
      </c>
      <c r="B141" s="3">
        <v>68.5</v>
      </c>
      <c r="C141" s="3">
        <v>81</v>
      </c>
      <c r="D141" s="3">
        <v>67.5</v>
      </c>
      <c r="E141" s="3">
        <v>79</v>
      </c>
      <c r="F141" s="3">
        <v>86</v>
      </c>
      <c r="G141" s="3">
        <v>78</v>
      </c>
      <c r="H141" s="3">
        <v>242</v>
      </c>
      <c r="I141" s="3">
        <v>83</v>
      </c>
      <c r="J141" s="3">
        <v>71</v>
      </c>
      <c r="K141" s="3">
        <v>91</v>
      </c>
    </row>
    <row r="142" spans="1:11">
      <c r="A142" s="1">
        <v>42004</v>
      </c>
      <c r="B142" s="3">
        <v>68.5</v>
      </c>
      <c r="C142" s="3">
        <v>81</v>
      </c>
      <c r="D142" s="3">
        <v>67.5</v>
      </c>
      <c r="E142" s="3">
        <v>79</v>
      </c>
      <c r="F142" s="3">
        <v>86</v>
      </c>
      <c r="G142" s="3">
        <v>78</v>
      </c>
      <c r="H142" s="3">
        <v>244</v>
      </c>
      <c r="I142" s="3">
        <v>83</v>
      </c>
      <c r="J142" s="3">
        <v>71</v>
      </c>
      <c r="K142" s="3">
        <v>91</v>
      </c>
    </row>
    <row r="143" spans="1:11">
      <c r="A143" s="1">
        <v>42005</v>
      </c>
      <c r="B143" s="3">
        <v>68.5</v>
      </c>
      <c r="C143" s="3">
        <v>81</v>
      </c>
      <c r="D143" s="3">
        <v>67.5</v>
      </c>
      <c r="E143" s="3">
        <v>77.25</v>
      </c>
      <c r="F143" s="3">
        <v>86</v>
      </c>
      <c r="G143" s="3">
        <v>78</v>
      </c>
      <c r="H143" s="3">
        <v>242</v>
      </c>
      <c r="I143" s="3">
        <v>83</v>
      </c>
      <c r="J143" s="3">
        <v>71.5</v>
      </c>
      <c r="K143" s="3">
        <v>91</v>
      </c>
    </row>
    <row r="144" spans="1:11">
      <c r="A144" s="1">
        <v>42006</v>
      </c>
      <c r="B144" s="3">
        <v>68.5</v>
      </c>
      <c r="C144" s="3">
        <v>81</v>
      </c>
      <c r="D144" s="3">
        <v>67.5</v>
      </c>
      <c r="E144" s="3">
        <v>77.25</v>
      </c>
      <c r="F144" s="3">
        <v>86</v>
      </c>
      <c r="G144" s="3">
        <v>78</v>
      </c>
      <c r="H144" s="3">
        <v>242</v>
      </c>
      <c r="I144" s="3">
        <v>83</v>
      </c>
      <c r="J144" s="3">
        <v>71.5</v>
      </c>
      <c r="K144" s="3">
        <v>91</v>
      </c>
    </row>
    <row r="145" spans="1:11">
      <c r="A145" s="1">
        <v>42008</v>
      </c>
      <c r="B145" s="3">
        <v>68.5</v>
      </c>
      <c r="C145" s="3">
        <v>81</v>
      </c>
      <c r="D145" s="3">
        <v>67.5</v>
      </c>
      <c r="E145" s="3">
        <v>77.25</v>
      </c>
      <c r="F145" s="3">
        <v>86</v>
      </c>
      <c r="G145" s="3">
        <v>78</v>
      </c>
      <c r="H145" s="3">
        <v>242</v>
      </c>
      <c r="I145" s="3">
        <v>83</v>
      </c>
      <c r="J145" s="3">
        <v>71.5</v>
      </c>
      <c r="K145" s="3">
        <v>91</v>
      </c>
    </row>
    <row r="146" spans="1:11">
      <c r="A146" s="1">
        <v>42009</v>
      </c>
      <c r="B146" s="3">
        <v>68.5</v>
      </c>
      <c r="C146" s="3">
        <v>81.25</v>
      </c>
      <c r="D146" s="3">
        <v>67.5</v>
      </c>
      <c r="E146" s="3">
        <v>77.25</v>
      </c>
      <c r="F146" s="3">
        <v>86</v>
      </c>
      <c r="G146" s="3">
        <v>78</v>
      </c>
      <c r="H146" s="3">
        <v>238</v>
      </c>
      <c r="I146" s="3">
        <v>83</v>
      </c>
      <c r="J146" s="3">
        <v>71.5</v>
      </c>
      <c r="K146" s="3">
        <v>91</v>
      </c>
    </row>
    <row r="147" spans="1:11">
      <c r="A147" s="1">
        <v>42010</v>
      </c>
      <c r="B147" s="3">
        <v>68.5</v>
      </c>
      <c r="C147" s="3">
        <v>81.75</v>
      </c>
      <c r="D147" s="3">
        <v>67.5</v>
      </c>
      <c r="E147" s="3">
        <v>77.25</v>
      </c>
      <c r="F147" s="3">
        <v>86</v>
      </c>
      <c r="G147" s="3">
        <v>78</v>
      </c>
      <c r="H147" s="3">
        <v>240</v>
      </c>
      <c r="I147" s="3">
        <v>83</v>
      </c>
      <c r="J147" s="3">
        <v>71.5</v>
      </c>
      <c r="K147" s="3">
        <v>91</v>
      </c>
    </row>
    <row r="148" spans="1:11">
      <c r="A148" s="1">
        <v>42011</v>
      </c>
      <c r="B148" s="3">
        <v>68.5</v>
      </c>
      <c r="C148" s="3">
        <v>81.75</v>
      </c>
      <c r="D148" s="3">
        <v>67.5</v>
      </c>
      <c r="E148" s="3">
        <v>77.25</v>
      </c>
      <c r="F148" s="3">
        <v>86</v>
      </c>
      <c r="G148" s="3">
        <v>78</v>
      </c>
      <c r="H148" s="3">
        <v>240</v>
      </c>
      <c r="I148" s="3">
        <v>83</v>
      </c>
      <c r="J148" s="3">
        <v>71.5</v>
      </c>
      <c r="K148" s="3">
        <v>90</v>
      </c>
    </row>
    <row r="149" spans="1:11">
      <c r="A149" s="1">
        <v>42012</v>
      </c>
      <c r="B149" s="3">
        <v>68.5</v>
      </c>
      <c r="C149" s="3">
        <v>81.375</v>
      </c>
      <c r="D149" s="3">
        <v>67.5</v>
      </c>
      <c r="E149" s="3">
        <v>77.75</v>
      </c>
      <c r="F149" s="3">
        <v>84.75</v>
      </c>
      <c r="G149" s="3">
        <v>77.25</v>
      </c>
      <c r="H149" s="3">
        <v>240</v>
      </c>
      <c r="I149" s="3">
        <v>84</v>
      </c>
      <c r="J149" s="3">
        <v>71.5</v>
      </c>
      <c r="K149" s="3">
        <v>90</v>
      </c>
    </row>
    <row r="150" spans="1:11">
      <c r="A150" s="1">
        <v>42013</v>
      </c>
      <c r="B150" s="3">
        <v>68.5</v>
      </c>
      <c r="C150" s="3">
        <v>81.375</v>
      </c>
      <c r="D150" s="3">
        <v>67.5</v>
      </c>
      <c r="E150" s="3">
        <v>77.75</v>
      </c>
      <c r="F150" s="3">
        <v>84.75</v>
      </c>
      <c r="G150" s="3">
        <v>77.25</v>
      </c>
      <c r="H150" s="3">
        <v>240</v>
      </c>
      <c r="I150" s="3">
        <v>84</v>
      </c>
      <c r="J150" s="3">
        <v>71.5</v>
      </c>
      <c r="K150" s="3">
        <v>90</v>
      </c>
    </row>
    <row r="151" spans="1:11">
      <c r="A151" s="1">
        <v>42015</v>
      </c>
      <c r="B151" s="3">
        <v>68.5</v>
      </c>
      <c r="C151" s="3">
        <v>81</v>
      </c>
      <c r="D151" s="3">
        <v>67.5</v>
      </c>
      <c r="E151" s="3">
        <v>77.25</v>
      </c>
      <c r="F151" s="3">
        <v>84.75</v>
      </c>
      <c r="G151" s="3">
        <v>77.25</v>
      </c>
      <c r="H151" s="3">
        <v>240</v>
      </c>
      <c r="I151" s="3">
        <v>84</v>
      </c>
      <c r="J151" s="3">
        <v>71.25</v>
      </c>
      <c r="K151" s="3">
        <v>90</v>
      </c>
    </row>
    <row r="152" spans="1:11">
      <c r="A152" s="1">
        <v>42016</v>
      </c>
      <c r="B152" s="3">
        <v>68.5</v>
      </c>
      <c r="C152" s="3">
        <v>81</v>
      </c>
      <c r="D152" s="3">
        <v>67.5</v>
      </c>
      <c r="E152" s="3">
        <v>77.25</v>
      </c>
      <c r="F152" s="3">
        <v>84.75</v>
      </c>
      <c r="G152" s="3">
        <v>77.25</v>
      </c>
      <c r="H152" s="3">
        <v>240</v>
      </c>
      <c r="I152" s="3">
        <v>84</v>
      </c>
      <c r="J152" s="3">
        <v>71.25</v>
      </c>
      <c r="K152" s="3">
        <v>90</v>
      </c>
    </row>
    <row r="153" spans="1:11">
      <c r="A153" s="1">
        <v>42017</v>
      </c>
      <c r="B153" s="3">
        <v>68.5</v>
      </c>
      <c r="C153" s="3">
        <v>81</v>
      </c>
      <c r="D153" s="3">
        <v>67.5</v>
      </c>
      <c r="E153" s="3">
        <v>77.25</v>
      </c>
      <c r="F153" s="3">
        <v>84.75</v>
      </c>
      <c r="G153" s="3">
        <v>77.25</v>
      </c>
      <c r="H153" s="3">
        <v>240</v>
      </c>
      <c r="I153" s="3">
        <v>84</v>
      </c>
      <c r="J153" s="3">
        <v>71.25</v>
      </c>
      <c r="K153" s="3">
        <v>90</v>
      </c>
    </row>
    <row r="154" spans="1:11">
      <c r="A154" s="1">
        <v>42018</v>
      </c>
      <c r="B154" s="3">
        <v>68.5</v>
      </c>
      <c r="C154" s="3">
        <v>81</v>
      </c>
      <c r="D154" s="3">
        <v>67.5</v>
      </c>
      <c r="E154" s="3">
        <v>77.25</v>
      </c>
      <c r="F154" s="3">
        <v>84.75</v>
      </c>
      <c r="G154" s="3">
        <v>77.25</v>
      </c>
      <c r="H154" s="3">
        <v>240</v>
      </c>
      <c r="I154" s="3">
        <v>83</v>
      </c>
      <c r="J154" s="3">
        <v>71.25</v>
      </c>
      <c r="K154" s="3">
        <v>90</v>
      </c>
    </row>
    <row r="155" spans="1:11">
      <c r="A155" s="1">
        <v>42020</v>
      </c>
      <c r="B155" s="3">
        <v>68.5</v>
      </c>
      <c r="C155" s="3">
        <v>81</v>
      </c>
      <c r="D155" s="3">
        <v>67.75</v>
      </c>
      <c r="E155" s="3">
        <v>77.25</v>
      </c>
      <c r="F155" s="3">
        <v>84.75</v>
      </c>
      <c r="G155" s="3">
        <v>77.25</v>
      </c>
      <c r="H155" s="3">
        <v>240</v>
      </c>
      <c r="I155" s="3">
        <v>84</v>
      </c>
      <c r="J155" s="3">
        <v>71.25</v>
      </c>
      <c r="K155" s="3">
        <v>90</v>
      </c>
    </row>
    <row r="156" spans="1:11">
      <c r="A156" s="1">
        <v>42023</v>
      </c>
      <c r="B156" s="3">
        <v>68.5</v>
      </c>
      <c r="C156" s="3">
        <v>81</v>
      </c>
      <c r="D156" s="3">
        <v>67.75</v>
      </c>
      <c r="E156" s="3">
        <v>77.25</v>
      </c>
      <c r="F156" s="3">
        <v>84.75</v>
      </c>
      <c r="G156" s="3">
        <v>77.25</v>
      </c>
      <c r="H156" s="3">
        <v>240</v>
      </c>
      <c r="I156" s="3">
        <v>84</v>
      </c>
      <c r="J156" s="3">
        <v>71.25</v>
      </c>
      <c r="K156" s="3">
        <v>90</v>
      </c>
    </row>
    <row r="157" spans="1:11">
      <c r="A157" s="1">
        <v>42024</v>
      </c>
      <c r="B157" s="3">
        <v>68.5</v>
      </c>
      <c r="C157" s="3">
        <v>81</v>
      </c>
      <c r="D157" s="3">
        <v>67.75</v>
      </c>
      <c r="E157" s="3">
        <v>77.25</v>
      </c>
      <c r="F157" s="3">
        <v>84.75</v>
      </c>
      <c r="G157" s="3">
        <v>77.25</v>
      </c>
      <c r="H157" s="3">
        <v>240</v>
      </c>
      <c r="I157" s="3">
        <v>84</v>
      </c>
      <c r="J157" s="3">
        <v>71.5</v>
      </c>
      <c r="K157" s="3">
        <v>90</v>
      </c>
    </row>
    <row r="158" spans="1:11">
      <c r="A158" s="1">
        <v>42025</v>
      </c>
      <c r="B158" s="3">
        <v>68.5</v>
      </c>
      <c r="C158" s="3">
        <v>81</v>
      </c>
      <c r="D158" s="3">
        <v>67.5</v>
      </c>
      <c r="E158" s="3">
        <v>77.25</v>
      </c>
      <c r="F158" s="3">
        <v>84.75</v>
      </c>
      <c r="G158" s="3">
        <v>77.25</v>
      </c>
      <c r="H158" s="3">
        <v>240</v>
      </c>
      <c r="I158" s="3">
        <v>84</v>
      </c>
      <c r="J158" s="3">
        <v>71.5</v>
      </c>
      <c r="K158" s="3">
        <v>90</v>
      </c>
    </row>
    <row r="159" spans="1:11">
      <c r="A159" s="1">
        <v>42026</v>
      </c>
      <c r="B159" s="3">
        <v>68.5</v>
      </c>
      <c r="C159" s="3">
        <v>81</v>
      </c>
      <c r="D159" s="3">
        <v>67.5</v>
      </c>
      <c r="E159" s="3">
        <v>77.25</v>
      </c>
      <c r="F159" s="3">
        <v>84.75</v>
      </c>
      <c r="G159" s="3">
        <v>77.25</v>
      </c>
      <c r="H159" s="3">
        <v>240</v>
      </c>
      <c r="I159" s="3">
        <v>84</v>
      </c>
      <c r="J159" s="3">
        <v>71.5</v>
      </c>
      <c r="K159" s="3">
        <v>90</v>
      </c>
    </row>
    <row r="160" spans="1:11">
      <c r="A160" s="1">
        <v>42027</v>
      </c>
      <c r="B160" s="3">
        <v>68.5</v>
      </c>
      <c r="C160" s="3">
        <v>81</v>
      </c>
      <c r="D160" s="3">
        <v>67.5</v>
      </c>
      <c r="E160" s="3">
        <v>77.25</v>
      </c>
      <c r="F160" s="3">
        <v>84.75</v>
      </c>
      <c r="G160" s="3">
        <v>77.25</v>
      </c>
      <c r="H160" s="3">
        <v>240</v>
      </c>
      <c r="I160" s="3">
        <v>84</v>
      </c>
      <c r="J160" s="3">
        <v>71.5</v>
      </c>
      <c r="K160" s="3">
        <v>90</v>
      </c>
    </row>
    <row r="161" spans="1:11">
      <c r="A161" s="1">
        <v>42028</v>
      </c>
      <c r="B161" s="3">
        <v>68.5</v>
      </c>
      <c r="C161" s="3">
        <v>81</v>
      </c>
      <c r="D161" s="3">
        <v>67.5</v>
      </c>
      <c r="E161" s="3">
        <v>77.25</v>
      </c>
      <c r="F161" s="3">
        <v>84.75</v>
      </c>
      <c r="G161" s="3">
        <v>77.25</v>
      </c>
      <c r="H161" s="3">
        <v>240</v>
      </c>
      <c r="I161" s="3">
        <v>84</v>
      </c>
      <c r="J161" s="3">
        <v>71.5</v>
      </c>
      <c r="K161" s="3">
        <v>90</v>
      </c>
    </row>
    <row r="162" spans="1:11">
      <c r="A162" s="1">
        <v>42029</v>
      </c>
      <c r="B162" s="3">
        <v>68.5</v>
      </c>
      <c r="C162" s="3">
        <v>81</v>
      </c>
      <c r="D162" s="3">
        <v>67.5</v>
      </c>
      <c r="E162" s="3">
        <v>77.25</v>
      </c>
      <c r="F162" s="3">
        <v>84.75</v>
      </c>
      <c r="G162" s="3">
        <v>77.25</v>
      </c>
      <c r="H162" s="3">
        <v>240</v>
      </c>
      <c r="I162" s="3">
        <v>84</v>
      </c>
      <c r="J162" s="3">
        <v>71.5</v>
      </c>
      <c r="K162" s="3">
        <v>90</v>
      </c>
    </row>
    <row r="163" spans="1:11">
      <c r="A163" s="1">
        <v>42030</v>
      </c>
      <c r="B163" s="3">
        <v>68.5</v>
      </c>
      <c r="C163" s="3">
        <v>81</v>
      </c>
      <c r="D163" s="3">
        <v>67.5</v>
      </c>
      <c r="E163" s="3">
        <v>77.25</v>
      </c>
      <c r="F163" s="3">
        <v>84.75</v>
      </c>
      <c r="G163" s="3">
        <v>77.25</v>
      </c>
      <c r="H163" s="3">
        <v>240</v>
      </c>
      <c r="I163" s="3">
        <v>84</v>
      </c>
      <c r="J163" s="3">
        <v>71.5</v>
      </c>
      <c r="K163" s="3">
        <v>90</v>
      </c>
    </row>
    <row r="164" spans="1:11">
      <c r="A164" s="1">
        <v>42031</v>
      </c>
      <c r="B164" s="3">
        <v>68.5</v>
      </c>
      <c r="C164" s="3">
        <v>81</v>
      </c>
      <c r="D164" s="3">
        <v>67.5</v>
      </c>
      <c r="E164" s="3">
        <v>77.25</v>
      </c>
      <c r="F164" s="3">
        <v>84.75</v>
      </c>
      <c r="G164" s="3">
        <v>77.25</v>
      </c>
      <c r="H164" s="3">
        <v>240</v>
      </c>
      <c r="I164" s="3">
        <v>84</v>
      </c>
      <c r="J164" s="3">
        <v>71.5</v>
      </c>
      <c r="K164" s="3">
        <v>90</v>
      </c>
    </row>
    <row r="165" spans="1:11">
      <c r="A165" s="1">
        <v>42032</v>
      </c>
      <c r="B165" s="3">
        <v>68.5</v>
      </c>
      <c r="C165" s="3">
        <v>81</v>
      </c>
      <c r="D165" s="3">
        <v>67.5</v>
      </c>
      <c r="E165" s="3">
        <v>77.25</v>
      </c>
      <c r="F165" s="3">
        <v>84.75</v>
      </c>
      <c r="G165" s="3">
        <v>77.25</v>
      </c>
      <c r="H165" s="3">
        <v>240</v>
      </c>
      <c r="I165" s="3">
        <v>84</v>
      </c>
      <c r="J165" s="3">
        <v>71.5</v>
      </c>
      <c r="K165" s="3">
        <v>90</v>
      </c>
    </row>
    <row r="166" spans="1:11">
      <c r="A166" s="1">
        <v>42033</v>
      </c>
      <c r="B166" s="3">
        <v>68.5</v>
      </c>
      <c r="C166" s="3">
        <v>81</v>
      </c>
      <c r="D166" s="3">
        <v>67.5</v>
      </c>
      <c r="E166" s="3">
        <v>77.25</v>
      </c>
      <c r="F166" s="3">
        <v>84.75</v>
      </c>
      <c r="G166" s="3">
        <v>77.25</v>
      </c>
      <c r="H166" s="3">
        <v>240</v>
      </c>
      <c r="I166" s="3">
        <v>84</v>
      </c>
      <c r="J166" s="3">
        <v>71.5</v>
      </c>
      <c r="K166" s="3">
        <v>90</v>
      </c>
    </row>
    <row r="167" spans="1:11">
      <c r="A167" s="1">
        <v>42034</v>
      </c>
      <c r="B167" s="3">
        <v>68.5</v>
      </c>
      <c r="C167" s="3">
        <v>81</v>
      </c>
      <c r="D167" s="3">
        <v>67.5</v>
      </c>
      <c r="E167" s="3">
        <v>77.25</v>
      </c>
      <c r="F167" s="3">
        <v>84.75</v>
      </c>
      <c r="G167" s="3">
        <v>77.25</v>
      </c>
      <c r="H167" s="3">
        <v>238</v>
      </c>
      <c r="I167" s="3">
        <v>83</v>
      </c>
      <c r="J167" s="3">
        <v>71.5</v>
      </c>
      <c r="K167" s="3">
        <v>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zoomScalePageLayoutView="70" workbookViewId="0">
      <selection activeCell="P18" sqref="P18"/>
    </sheetView>
  </sheetViews>
  <sheetFormatPr baseColWidth="10" defaultColWidth="11" defaultRowHeight="15" x14ac:dyDescent="0"/>
  <sheetData>
    <row r="1" spans="1:1" ht="21">
      <c r="A1" s="16" t="s">
        <v>28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80" zoomScaleNormal="80" zoomScalePageLayoutView="80" workbookViewId="0">
      <selection activeCell="L27" sqref="L27"/>
    </sheetView>
  </sheetViews>
  <sheetFormatPr baseColWidth="10" defaultColWidth="11" defaultRowHeight="15" x14ac:dyDescent="0"/>
  <cols>
    <col min="1" max="1" width="18.6640625" customWidth="1"/>
    <col min="2" max="2" width="13.1640625" customWidth="1"/>
    <col min="6" max="6" width="12.6640625" customWidth="1"/>
    <col min="7" max="7" width="12.5" customWidth="1"/>
    <col min="12" max="12" width="14.1640625" customWidth="1"/>
  </cols>
  <sheetData>
    <row r="1" spans="1:12" ht="21">
      <c r="A1" s="16" t="s">
        <v>41</v>
      </c>
    </row>
    <row r="2" spans="1:12" ht="60">
      <c r="A2" s="6"/>
      <c r="B2" s="25" t="s">
        <v>0</v>
      </c>
      <c r="C2" s="25" t="s">
        <v>1</v>
      </c>
      <c r="D2" s="25" t="s">
        <v>5</v>
      </c>
      <c r="E2" s="26" t="s">
        <v>49</v>
      </c>
      <c r="F2" s="26" t="s">
        <v>50</v>
      </c>
      <c r="G2" s="26" t="s">
        <v>47</v>
      </c>
      <c r="H2" s="26" t="s">
        <v>48</v>
      </c>
      <c r="I2" s="26" t="s">
        <v>51</v>
      </c>
      <c r="J2" s="25" t="s">
        <v>52</v>
      </c>
      <c r="K2" s="26" t="s">
        <v>53</v>
      </c>
      <c r="L2" s="7" t="s">
        <v>11</v>
      </c>
    </row>
    <row r="3" spans="1:12">
      <c r="A3" t="s">
        <v>64</v>
      </c>
      <c r="B3" s="3">
        <v>68.75</v>
      </c>
      <c r="C3" s="3">
        <v>80</v>
      </c>
      <c r="D3" s="3">
        <v>68</v>
      </c>
      <c r="E3" s="3">
        <v>76.5</v>
      </c>
      <c r="F3" s="3">
        <v>87</v>
      </c>
      <c r="G3" s="3">
        <v>77</v>
      </c>
      <c r="H3" s="3">
        <v>246</v>
      </c>
      <c r="I3" s="3">
        <v>91</v>
      </c>
      <c r="J3" s="3">
        <v>70</v>
      </c>
      <c r="K3" s="3">
        <v>90</v>
      </c>
    </row>
    <row r="4" spans="1:12">
      <c r="A4" t="s">
        <v>63</v>
      </c>
      <c r="B4" s="3">
        <v>68.5</v>
      </c>
      <c r="C4" s="3">
        <v>81.25</v>
      </c>
      <c r="D4" s="3">
        <v>67.5</v>
      </c>
      <c r="E4" s="3">
        <v>77.25</v>
      </c>
      <c r="F4" s="3">
        <v>86</v>
      </c>
      <c r="G4" s="3">
        <v>78</v>
      </c>
      <c r="H4" s="3">
        <v>238</v>
      </c>
      <c r="I4" s="3">
        <v>83</v>
      </c>
      <c r="J4" s="3">
        <v>71.5</v>
      </c>
      <c r="K4" s="3">
        <v>91</v>
      </c>
    </row>
    <row r="5" spans="1:12">
      <c r="A5" t="s">
        <v>67</v>
      </c>
      <c r="B5" s="3">
        <f>-(B3-B4)</f>
        <v>-0.25</v>
      </c>
      <c r="C5" s="3">
        <f t="shared" ref="C5:K5" si="0">-(C3-C4)</f>
        <v>1.25</v>
      </c>
      <c r="D5" s="3">
        <f t="shared" si="0"/>
        <v>-0.5</v>
      </c>
      <c r="E5" s="3">
        <f t="shared" si="0"/>
        <v>0.75</v>
      </c>
      <c r="F5" s="3">
        <f t="shared" si="0"/>
        <v>-1</v>
      </c>
      <c r="G5" s="3">
        <f t="shared" si="0"/>
        <v>1</v>
      </c>
      <c r="H5" s="3">
        <f t="shared" si="0"/>
        <v>-8</v>
      </c>
      <c r="I5" s="3">
        <f t="shared" si="0"/>
        <v>-8</v>
      </c>
      <c r="J5" s="3">
        <f t="shared" si="0"/>
        <v>1.5</v>
      </c>
      <c r="K5" s="3">
        <f t="shared" si="0"/>
        <v>1</v>
      </c>
      <c r="L5" s="14">
        <f>SUM(B5:K5)</f>
        <v>-12.25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" defaultRowHeight="15" x14ac:dyDescent="0"/>
  <cols>
    <col min="1" max="1" width="10.6640625" customWidth="1"/>
    <col min="2" max="5" width="12" customWidth="1"/>
    <col min="6" max="7" width="12.5" customWidth="1"/>
    <col min="8" max="11" width="12" customWidth="1"/>
    <col min="12" max="12" width="23.83203125" bestFit="1" customWidth="1"/>
    <col min="13" max="16" width="12" customWidth="1"/>
    <col min="17" max="17" width="12.83203125" customWidth="1"/>
    <col min="18" max="18" width="12.6640625" customWidth="1"/>
    <col min="19" max="22" width="12" customWidth="1"/>
  </cols>
  <sheetData>
    <row r="1" spans="1:22" ht="21">
      <c r="A1" s="16" t="s">
        <v>57</v>
      </c>
    </row>
    <row r="2" spans="1:22" ht="48" customHeight="1">
      <c r="B2" s="25" t="s">
        <v>0</v>
      </c>
      <c r="C2" s="25" t="s">
        <v>1</v>
      </c>
      <c r="D2" s="25" t="s">
        <v>5</v>
      </c>
      <c r="E2" s="26" t="s">
        <v>49</v>
      </c>
      <c r="F2" s="26" t="s">
        <v>50</v>
      </c>
      <c r="G2" s="26" t="s">
        <v>47</v>
      </c>
      <c r="H2" s="26" t="s">
        <v>48</v>
      </c>
      <c r="I2" s="26" t="s">
        <v>51</v>
      </c>
      <c r="J2" s="25" t="s">
        <v>52</v>
      </c>
      <c r="K2" s="26" t="s">
        <v>53</v>
      </c>
      <c r="L2" s="7" t="s">
        <v>8</v>
      </c>
      <c r="M2" s="25" t="s">
        <v>0</v>
      </c>
      <c r="N2" s="25" t="s">
        <v>1</v>
      </c>
      <c r="O2" s="25" t="s">
        <v>5</v>
      </c>
      <c r="P2" s="26" t="s">
        <v>49</v>
      </c>
      <c r="Q2" s="26" t="s">
        <v>50</v>
      </c>
      <c r="R2" s="26" t="s">
        <v>47</v>
      </c>
      <c r="S2" s="26" t="s">
        <v>48</v>
      </c>
      <c r="T2" s="26" t="s">
        <v>51</v>
      </c>
      <c r="U2" s="25" t="s">
        <v>52</v>
      </c>
      <c r="V2" s="26" t="s">
        <v>53</v>
      </c>
    </row>
    <row r="3" spans="1:22" ht="15" customHeight="1">
      <c r="A3" s="1">
        <v>41821</v>
      </c>
      <c r="B3" s="9">
        <v>74.875</v>
      </c>
      <c r="C3" s="9">
        <v>84.5</v>
      </c>
      <c r="D3" s="9">
        <v>74.5</v>
      </c>
      <c r="E3" s="10">
        <v>80.5</v>
      </c>
      <c r="F3" s="10"/>
      <c r="G3" s="10">
        <v>80.5</v>
      </c>
      <c r="H3" s="10">
        <v>250</v>
      </c>
      <c r="I3" s="10">
        <v>98</v>
      </c>
      <c r="J3" s="9">
        <v>75</v>
      </c>
      <c r="K3" s="10">
        <v>94</v>
      </c>
    </row>
    <row r="4" spans="1:22" ht="15" customHeight="1">
      <c r="A4" s="1">
        <v>41822</v>
      </c>
      <c r="B4" s="9">
        <v>74.875</v>
      </c>
      <c r="C4" s="9">
        <v>84.5</v>
      </c>
      <c r="D4" s="9">
        <v>74.5</v>
      </c>
      <c r="E4" s="10">
        <v>80.5</v>
      </c>
      <c r="F4" s="10"/>
      <c r="G4" s="10">
        <v>80.5</v>
      </c>
      <c r="H4" s="10">
        <v>250</v>
      </c>
      <c r="I4" s="10">
        <v>98</v>
      </c>
      <c r="J4" s="9">
        <v>75</v>
      </c>
      <c r="K4" s="10">
        <v>94</v>
      </c>
    </row>
    <row r="5" spans="1:22" ht="15" customHeight="1">
      <c r="A5" s="1">
        <v>41823</v>
      </c>
      <c r="B5" s="9">
        <v>74.875</v>
      </c>
      <c r="C5" s="9">
        <v>84.5</v>
      </c>
      <c r="D5" s="9">
        <v>74.25</v>
      </c>
      <c r="E5" s="10">
        <v>80.5</v>
      </c>
      <c r="F5" s="10"/>
      <c r="G5" s="10">
        <v>80.5</v>
      </c>
      <c r="H5" s="10">
        <v>251</v>
      </c>
      <c r="I5" s="10">
        <v>98</v>
      </c>
      <c r="J5" s="9">
        <v>75</v>
      </c>
      <c r="K5" s="10">
        <v>94</v>
      </c>
    </row>
    <row r="6" spans="1:22" ht="15" customHeight="1">
      <c r="A6" s="1">
        <v>41824</v>
      </c>
      <c r="B6" s="9">
        <v>75.25</v>
      </c>
      <c r="C6" s="9">
        <v>84.75</v>
      </c>
      <c r="D6" s="9">
        <v>75</v>
      </c>
      <c r="E6" s="10">
        <v>80.25</v>
      </c>
      <c r="F6" s="10"/>
      <c r="G6" s="10">
        <v>80.25</v>
      </c>
      <c r="H6" s="10">
        <v>251</v>
      </c>
      <c r="I6" s="10">
        <v>98</v>
      </c>
      <c r="J6" s="9">
        <v>75.5</v>
      </c>
      <c r="K6" s="10">
        <v>94</v>
      </c>
    </row>
    <row r="7" spans="1:22" ht="15" customHeight="1">
      <c r="A7" s="1">
        <v>41826</v>
      </c>
      <c r="B7" s="9">
        <v>75.5</v>
      </c>
      <c r="C7" s="9">
        <v>84.75</v>
      </c>
      <c r="D7" s="9">
        <v>75.25</v>
      </c>
      <c r="E7" s="10">
        <v>80.75</v>
      </c>
      <c r="F7" s="10"/>
      <c r="G7" s="10">
        <v>80.75</v>
      </c>
      <c r="H7" s="10">
        <v>251</v>
      </c>
      <c r="I7" s="10">
        <v>98</v>
      </c>
      <c r="J7" s="9">
        <v>75.5</v>
      </c>
      <c r="K7" s="10">
        <v>94</v>
      </c>
    </row>
    <row r="8" spans="1:22" ht="15" customHeight="1">
      <c r="A8" s="1">
        <v>41827</v>
      </c>
      <c r="B8" s="9">
        <v>75.875</v>
      </c>
      <c r="C8" s="9">
        <v>85</v>
      </c>
      <c r="D8" s="9">
        <v>75.75</v>
      </c>
      <c r="E8" s="10">
        <v>81.75</v>
      </c>
      <c r="F8" s="10"/>
      <c r="G8" s="10">
        <v>81.25</v>
      </c>
      <c r="H8" s="10">
        <v>251</v>
      </c>
      <c r="I8" s="10">
        <v>98</v>
      </c>
      <c r="J8" s="9">
        <v>76</v>
      </c>
      <c r="K8" s="10">
        <v>94.25</v>
      </c>
    </row>
    <row r="9" spans="1:22" ht="15" customHeight="1">
      <c r="A9" s="1">
        <v>41828</v>
      </c>
      <c r="B9" s="9">
        <v>75.5</v>
      </c>
      <c r="C9" s="9">
        <v>85</v>
      </c>
      <c r="D9" s="9">
        <v>75.75</v>
      </c>
      <c r="E9" s="10">
        <v>81.75</v>
      </c>
      <c r="F9" s="10"/>
      <c r="G9" s="10">
        <v>81.75</v>
      </c>
      <c r="H9" s="10">
        <v>251</v>
      </c>
      <c r="I9" s="10">
        <v>98</v>
      </c>
      <c r="J9" s="9">
        <v>76.5</v>
      </c>
      <c r="K9" s="10">
        <v>94.25</v>
      </c>
    </row>
    <row r="10" spans="1:22" ht="15" customHeight="1">
      <c r="A10" s="1">
        <v>41829</v>
      </c>
      <c r="B10" s="9">
        <v>75.5</v>
      </c>
      <c r="C10" s="9">
        <v>85</v>
      </c>
      <c r="D10" s="9">
        <v>75.25</v>
      </c>
      <c r="E10" s="10">
        <v>81.75</v>
      </c>
      <c r="F10" s="10"/>
      <c r="G10" s="10">
        <v>82</v>
      </c>
      <c r="H10" s="10">
        <v>252</v>
      </c>
      <c r="I10" s="10">
        <v>98</v>
      </c>
      <c r="J10" s="9">
        <v>76.25</v>
      </c>
      <c r="K10" s="10">
        <v>94.5</v>
      </c>
    </row>
    <row r="11" spans="1:22" ht="15" customHeight="1">
      <c r="A11" s="1">
        <v>41830</v>
      </c>
      <c r="B11" s="9">
        <v>75.5</v>
      </c>
      <c r="C11" s="9">
        <v>85</v>
      </c>
      <c r="D11" s="9">
        <v>75.5</v>
      </c>
      <c r="E11" s="10">
        <v>81.5</v>
      </c>
      <c r="F11" s="10"/>
      <c r="G11" s="10">
        <v>81.5</v>
      </c>
      <c r="H11" s="10">
        <v>252</v>
      </c>
      <c r="I11" s="10">
        <v>98</v>
      </c>
      <c r="J11" s="9">
        <v>76.25</v>
      </c>
      <c r="K11" s="10">
        <v>94.5</v>
      </c>
    </row>
    <row r="12" spans="1:22" ht="15" customHeight="1">
      <c r="A12" s="1">
        <v>41833</v>
      </c>
      <c r="B12" s="9">
        <v>75.5</v>
      </c>
      <c r="C12" s="9">
        <v>85</v>
      </c>
      <c r="D12" s="9">
        <v>75</v>
      </c>
      <c r="E12" s="10">
        <v>81</v>
      </c>
      <c r="F12" s="10"/>
      <c r="G12" s="10">
        <v>81.25</v>
      </c>
      <c r="H12" s="10">
        <v>252</v>
      </c>
      <c r="I12" s="10">
        <v>98</v>
      </c>
      <c r="J12" s="9">
        <v>76</v>
      </c>
      <c r="K12" s="10">
        <v>94.75</v>
      </c>
    </row>
    <row r="13" spans="1:22" ht="15" customHeight="1">
      <c r="A13" s="1">
        <v>41834</v>
      </c>
      <c r="B13" s="9">
        <v>75.5</v>
      </c>
      <c r="C13" s="9">
        <v>85</v>
      </c>
      <c r="D13" s="9">
        <v>75</v>
      </c>
      <c r="E13" s="10">
        <v>81</v>
      </c>
      <c r="F13" s="10"/>
      <c r="G13" s="10">
        <v>81.75</v>
      </c>
      <c r="H13" s="10">
        <v>252</v>
      </c>
      <c r="I13" s="10">
        <v>98</v>
      </c>
      <c r="J13" s="9">
        <v>76</v>
      </c>
      <c r="K13" s="10">
        <v>94.75</v>
      </c>
    </row>
    <row r="14" spans="1:22" ht="15" customHeight="1">
      <c r="A14" s="1">
        <v>41835</v>
      </c>
      <c r="B14" s="9">
        <v>75.75</v>
      </c>
      <c r="C14" s="9">
        <v>85</v>
      </c>
      <c r="D14" s="9">
        <v>75.25</v>
      </c>
      <c r="E14" s="10">
        <v>81</v>
      </c>
      <c r="F14" s="10"/>
      <c r="G14" s="10">
        <v>81.75</v>
      </c>
      <c r="H14" s="10">
        <v>252</v>
      </c>
      <c r="I14" s="10">
        <v>98</v>
      </c>
      <c r="J14" s="9">
        <v>76.25</v>
      </c>
      <c r="K14" s="10">
        <v>94.75</v>
      </c>
    </row>
    <row r="15" spans="1:22" ht="15" customHeight="1">
      <c r="A15" s="1">
        <v>41836</v>
      </c>
      <c r="B15" s="9">
        <v>75.75</v>
      </c>
      <c r="C15" s="9">
        <v>85</v>
      </c>
      <c r="D15" s="9">
        <v>75</v>
      </c>
      <c r="E15" s="10">
        <v>81</v>
      </c>
      <c r="F15" s="10"/>
      <c r="G15" s="10">
        <v>81.75</v>
      </c>
      <c r="H15" s="10">
        <v>252</v>
      </c>
      <c r="I15" s="10">
        <v>98</v>
      </c>
      <c r="J15" s="9">
        <v>76</v>
      </c>
      <c r="K15" s="10">
        <v>94.75</v>
      </c>
    </row>
    <row r="16" spans="1:22" ht="15" customHeight="1">
      <c r="A16" s="1">
        <v>41837</v>
      </c>
      <c r="B16" s="9">
        <v>75.75</v>
      </c>
      <c r="C16" s="9">
        <v>85</v>
      </c>
      <c r="D16" s="9">
        <v>75</v>
      </c>
      <c r="E16" s="10">
        <v>81.25</v>
      </c>
      <c r="F16" s="10"/>
      <c r="G16" s="10">
        <v>81.5</v>
      </c>
      <c r="H16" s="10">
        <v>252</v>
      </c>
      <c r="I16" s="10">
        <v>98</v>
      </c>
      <c r="J16" s="9">
        <v>76</v>
      </c>
      <c r="K16" s="10">
        <v>94.75</v>
      </c>
    </row>
    <row r="17" spans="1:23" ht="15" customHeight="1">
      <c r="A17" s="1">
        <v>41838</v>
      </c>
      <c r="B17" s="9">
        <v>75.75</v>
      </c>
      <c r="C17" s="9">
        <v>85</v>
      </c>
      <c r="D17" s="9">
        <v>75.5</v>
      </c>
      <c r="E17" s="10">
        <v>81.25</v>
      </c>
      <c r="F17" s="10"/>
      <c r="G17" s="10">
        <v>81.5</v>
      </c>
      <c r="H17" s="10">
        <v>252</v>
      </c>
      <c r="I17" s="10">
        <v>96.5</v>
      </c>
      <c r="J17" s="9">
        <v>76.125</v>
      </c>
      <c r="K17" s="10">
        <v>94.5</v>
      </c>
    </row>
    <row r="18" spans="1:23" ht="15" customHeight="1">
      <c r="A18" s="1">
        <v>41840</v>
      </c>
      <c r="B18" s="9">
        <v>75.75</v>
      </c>
      <c r="C18" s="9">
        <v>84.75</v>
      </c>
      <c r="D18" s="9">
        <v>75.5</v>
      </c>
      <c r="E18" s="10">
        <v>81.25</v>
      </c>
      <c r="F18" s="10"/>
      <c r="G18" s="10">
        <v>81.5</v>
      </c>
      <c r="H18" s="10">
        <v>251</v>
      </c>
      <c r="I18" s="10">
        <v>96.5</v>
      </c>
      <c r="J18" s="9">
        <v>76.5</v>
      </c>
      <c r="K18" s="10">
        <v>94.5</v>
      </c>
    </row>
    <row r="19" spans="1:23" ht="15" customHeight="1">
      <c r="A19" s="1">
        <v>41841</v>
      </c>
      <c r="B19" s="9">
        <v>75.75</v>
      </c>
      <c r="C19" s="9">
        <v>84.75</v>
      </c>
      <c r="D19" s="9">
        <v>75.5</v>
      </c>
      <c r="E19" s="10">
        <v>81.25</v>
      </c>
      <c r="F19" s="10"/>
      <c r="G19" s="10">
        <v>81.5</v>
      </c>
      <c r="H19" s="10">
        <v>251</v>
      </c>
      <c r="I19" s="10">
        <v>96.5</v>
      </c>
      <c r="J19" s="9">
        <v>76</v>
      </c>
      <c r="K19" s="10">
        <v>94.5</v>
      </c>
    </row>
    <row r="20" spans="1:23" ht="15" customHeight="1">
      <c r="A20" s="1">
        <v>41842</v>
      </c>
      <c r="B20" s="9">
        <v>75.5</v>
      </c>
      <c r="C20" s="9">
        <v>84.75</v>
      </c>
      <c r="D20" s="9">
        <v>75.5</v>
      </c>
      <c r="E20" s="10">
        <v>81.25</v>
      </c>
      <c r="F20" s="10"/>
      <c r="G20" s="10">
        <v>81.75</v>
      </c>
      <c r="H20" s="10">
        <v>251</v>
      </c>
      <c r="I20" s="10">
        <v>96.5</v>
      </c>
      <c r="J20" s="9">
        <v>76</v>
      </c>
      <c r="K20" s="10">
        <v>94.5</v>
      </c>
    </row>
    <row r="21" spans="1:23" ht="15" customHeight="1">
      <c r="A21" s="1">
        <v>41843</v>
      </c>
      <c r="B21" s="9">
        <v>75.5</v>
      </c>
      <c r="C21" s="9">
        <v>84.75</v>
      </c>
      <c r="D21" s="9">
        <v>75.25</v>
      </c>
      <c r="E21" s="10">
        <v>81.25</v>
      </c>
      <c r="F21" s="10"/>
      <c r="G21" s="10">
        <v>81.25</v>
      </c>
      <c r="H21" s="10">
        <v>250.5</v>
      </c>
      <c r="I21" s="10">
        <v>96.5</v>
      </c>
      <c r="J21" s="9">
        <v>75.875</v>
      </c>
      <c r="K21" s="10">
        <v>94.5</v>
      </c>
    </row>
    <row r="22" spans="1:23" ht="15" customHeight="1">
      <c r="A22" s="1">
        <v>41844</v>
      </c>
      <c r="B22" s="9">
        <v>75.5</v>
      </c>
      <c r="C22" s="9">
        <v>84.75</v>
      </c>
      <c r="D22" s="9">
        <v>75</v>
      </c>
      <c r="E22" s="10">
        <v>81.25</v>
      </c>
      <c r="F22" s="10"/>
      <c r="G22" s="10">
        <v>81.5</v>
      </c>
      <c r="H22" s="10">
        <v>250.5</v>
      </c>
      <c r="I22" s="10">
        <v>96.5</v>
      </c>
      <c r="J22" s="9">
        <v>75.875</v>
      </c>
      <c r="K22" s="10">
        <v>94.5</v>
      </c>
    </row>
    <row r="23" spans="1:23" ht="15" customHeight="1">
      <c r="A23" s="1">
        <v>41845</v>
      </c>
      <c r="B23" s="9">
        <v>74.875</v>
      </c>
      <c r="C23" s="9">
        <v>84.75</v>
      </c>
      <c r="D23" s="9">
        <v>74.5</v>
      </c>
      <c r="E23" s="10">
        <v>80.5</v>
      </c>
      <c r="F23" s="10"/>
      <c r="G23" s="10">
        <v>81.5</v>
      </c>
      <c r="H23" s="10">
        <v>250.5</v>
      </c>
      <c r="I23" s="10">
        <v>96.5</v>
      </c>
      <c r="J23" s="9">
        <v>75.5</v>
      </c>
      <c r="K23" s="10">
        <v>94.5</v>
      </c>
    </row>
    <row r="24" spans="1:23" ht="15" customHeight="1">
      <c r="A24" s="1">
        <v>41848</v>
      </c>
      <c r="B24" s="9">
        <v>72</v>
      </c>
      <c r="C24" s="9">
        <v>82.75</v>
      </c>
      <c r="D24" s="9">
        <v>71.5</v>
      </c>
      <c r="E24" s="10">
        <v>80</v>
      </c>
      <c r="F24" s="10"/>
      <c r="G24" s="10">
        <v>80</v>
      </c>
      <c r="H24" s="10">
        <v>247</v>
      </c>
      <c r="I24" s="10">
        <v>95.5</v>
      </c>
      <c r="J24" s="9">
        <v>73</v>
      </c>
      <c r="K24" s="10">
        <v>93.5</v>
      </c>
    </row>
    <row r="25" spans="1:23" ht="15" customHeight="1">
      <c r="A25" s="1">
        <v>41849</v>
      </c>
      <c r="B25" s="9">
        <v>71.5</v>
      </c>
      <c r="C25" s="9">
        <v>82.75</v>
      </c>
      <c r="D25" s="9">
        <v>71.5</v>
      </c>
      <c r="E25" s="10">
        <v>80</v>
      </c>
      <c r="F25" s="10"/>
      <c r="G25" s="10">
        <v>80</v>
      </c>
      <c r="H25" s="10">
        <v>247</v>
      </c>
      <c r="I25" s="10">
        <v>95.5</v>
      </c>
      <c r="J25" s="9">
        <v>72.75</v>
      </c>
      <c r="K25" s="10">
        <v>93.5</v>
      </c>
    </row>
    <row r="26" spans="1:23" ht="15" customHeight="1">
      <c r="A26" s="1">
        <v>41850</v>
      </c>
      <c r="B26" s="9">
        <v>70.5</v>
      </c>
      <c r="C26" s="9">
        <v>82</v>
      </c>
      <c r="D26" s="9">
        <v>70.5</v>
      </c>
      <c r="E26" s="10">
        <v>78</v>
      </c>
      <c r="F26" s="10"/>
      <c r="G26" s="10">
        <v>78.5</v>
      </c>
      <c r="H26" s="10">
        <v>244</v>
      </c>
      <c r="I26" s="10">
        <v>94</v>
      </c>
      <c r="J26" s="9">
        <v>72</v>
      </c>
      <c r="K26" s="10">
        <v>91</v>
      </c>
    </row>
    <row r="27" spans="1:23">
      <c r="A27" s="1">
        <v>41851</v>
      </c>
      <c r="B27" s="3">
        <v>68.75</v>
      </c>
      <c r="C27" s="3">
        <v>80</v>
      </c>
      <c r="D27" s="3">
        <v>68</v>
      </c>
      <c r="E27" s="3">
        <v>76.5</v>
      </c>
      <c r="F27" s="3">
        <v>87</v>
      </c>
      <c r="G27" s="3">
        <v>77</v>
      </c>
      <c r="H27" s="3">
        <v>246</v>
      </c>
      <c r="I27" s="3">
        <v>91</v>
      </c>
      <c r="J27" s="3">
        <v>70</v>
      </c>
      <c r="K27" s="3">
        <v>90</v>
      </c>
      <c r="L27" s="4">
        <v>-1.85</v>
      </c>
      <c r="M27" s="3">
        <f>((B27-B26)/B26)*100</f>
        <v>-2.4822695035460995</v>
      </c>
      <c r="N27" s="3">
        <f>((C27-C26)/C26)*100</f>
        <v>-2.4390243902439024</v>
      </c>
      <c r="O27" s="3">
        <f>((D27-D26)/D26)*100</f>
        <v>-3.5460992907801421</v>
      </c>
      <c r="P27" s="3">
        <f>((E27-E26)/E26)*100</f>
        <v>-1.9230769230769231</v>
      </c>
      <c r="Q27" s="3">
        <v>0</v>
      </c>
      <c r="R27" s="3">
        <f>((G27-G26)/G26)*100</f>
        <v>-1.910828025477707</v>
      </c>
      <c r="S27" s="3">
        <f>((H27-H26)/H26)*100</f>
        <v>0.81967213114754101</v>
      </c>
      <c r="T27" s="3">
        <f>((I27-I26)/I26)*100</f>
        <v>-3.1914893617021276</v>
      </c>
      <c r="U27" s="3">
        <f>((J27-J26)/J26)*100</f>
        <v>-2.7777777777777777</v>
      </c>
      <c r="V27" s="3">
        <f>((K27-K26)/K26)*100</f>
        <v>-1.098901098901099</v>
      </c>
      <c r="W27" s="3"/>
    </row>
    <row r="28" spans="1:23">
      <c r="A28" s="1">
        <v>41866</v>
      </c>
      <c r="B28" s="3">
        <v>69.5</v>
      </c>
      <c r="C28" s="3">
        <v>80</v>
      </c>
      <c r="D28" s="3"/>
      <c r="E28" s="3">
        <v>79</v>
      </c>
      <c r="F28" s="3">
        <v>86</v>
      </c>
      <c r="G28" s="3"/>
      <c r="H28" s="3">
        <v>246</v>
      </c>
      <c r="I28" s="3">
        <v>86</v>
      </c>
      <c r="J28" s="3"/>
      <c r="K28" s="3"/>
      <c r="L28" s="4">
        <v>-0.38</v>
      </c>
      <c r="M28" s="3">
        <f t="shared" ref="M28:M91" si="0">((B28-B27)/B27)*100</f>
        <v>1.0909090909090911</v>
      </c>
      <c r="N28" s="3">
        <f t="shared" ref="N28:N91" si="1">((C28-C27)/C27)*100</f>
        <v>0</v>
      </c>
      <c r="O28" s="3"/>
      <c r="P28" s="3">
        <f t="shared" ref="P28:P91" si="2">((E28-E27)/E27)*100</f>
        <v>3.2679738562091507</v>
      </c>
      <c r="Q28" s="3">
        <f t="shared" ref="Q28:Q91" si="3">((F28-F27)/F27)*100</f>
        <v>-1.1494252873563218</v>
      </c>
      <c r="R28" s="3"/>
      <c r="S28" s="3">
        <f t="shared" ref="S28:S91" si="4">((H28-H27)/H27)*100</f>
        <v>0</v>
      </c>
      <c r="T28" s="3">
        <f t="shared" ref="T28:T91" si="5">((I28-I27)/I27)*100</f>
        <v>-5.4945054945054945</v>
      </c>
      <c r="U28" s="3"/>
      <c r="V28" s="3"/>
      <c r="W28" s="3"/>
    </row>
    <row r="29" spans="1:23">
      <c r="A29" s="1">
        <v>41867</v>
      </c>
      <c r="B29" s="3">
        <v>69.5</v>
      </c>
      <c r="C29" s="3">
        <v>80</v>
      </c>
      <c r="D29" s="3"/>
      <c r="E29" s="3">
        <v>79</v>
      </c>
      <c r="F29" s="3">
        <v>86</v>
      </c>
      <c r="G29" s="3"/>
      <c r="H29" s="3">
        <v>245</v>
      </c>
      <c r="I29" s="3">
        <v>86</v>
      </c>
      <c r="J29" s="3"/>
      <c r="K29" s="3"/>
      <c r="L29" s="4">
        <v>-7.0000000000000007E-2</v>
      </c>
      <c r="M29" s="3">
        <f t="shared" si="0"/>
        <v>0</v>
      </c>
      <c r="N29" s="3">
        <f t="shared" si="1"/>
        <v>0</v>
      </c>
      <c r="O29" s="3"/>
      <c r="P29" s="3">
        <f t="shared" si="2"/>
        <v>0</v>
      </c>
      <c r="Q29" s="3">
        <f t="shared" si="3"/>
        <v>0</v>
      </c>
      <c r="R29" s="3"/>
      <c r="S29" s="3">
        <f t="shared" si="4"/>
        <v>-0.40650406504065045</v>
      </c>
      <c r="T29" s="3">
        <f t="shared" si="5"/>
        <v>0</v>
      </c>
      <c r="U29" s="3"/>
      <c r="V29" s="3"/>
    </row>
    <row r="30" spans="1:23">
      <c r="A30" s="1">
        <v>41869</v>
      </c>
      <c r="B30" s="3">
        <v>69.5</v>
      </c>
      <c r="C30" s="3">
        <v>80</v>
      </c>
      <c r="D30" s="3"/>
      <c r="E30" s="3">
        <v>79</v>
      </c>
      <c r="F30" s="3">
        <v>86</v>
      </c>
      <c r="G30" s="3"/>
      <c r="H30" s="3">
        <v>245</v>
      </c>
      <c r="I30" s="3">
        <v>86</v>
      </c>
      <c r="J30" s="3"/>
      <c r="K30" s="3"/>
      <c r="L30" s="4">
        <v>0</v>
      </c>
      <c r="M30" s="3">
        <f t="shared" si="0"/>
        <v>0</v>
      </c>
      <c r="N30" s="3">
        <f t="shared" si="1"/>
        <v>0</v>
      </c>
      <c r="O30" s="3"/>
      <c r="P30" s="3">
        <f t="shared" si="2"/>
        <v>0</v>
      </c>
      <c r="Q30" s="3">
        <f t="shared" si="3"/>
        <v>0</v>
      </c>
      <c r="R30" s="3"/>
      <c r="S30" s="3">
        <f t="shared" si="4"/>
        <v>0</v>
      </c>
      <c r="T30" s="3">
        <f t="shared" si="5"/>
        <v>0</v>
      </c>
      <c r="U30" s="3"/>
      <c r="V30" s="3"/>
    </row>
    <row r="31" spans="1:23">
      <c r="A31" s="1">
        <v>41870</v>
      </c>
      <c r="B31" s="3">
        <v>70</v>
      </c>
      <c r="C31" s="3">
        <v>80</v>
      </c>
      <c r="D31" s="3"/>
      <c r="E31" s="3">
        <v>79</v>
      </c>
      <c r="F31" s="3">
        <v>86</v>
      </c>
      <c r="G31" s="3"/>
      <c r="H31" s="3">
        <v>245</v>
      </c>
      <c r="I31" s="3">
        <v>86</v>
      </c>
      <c r="J31" s="3"/>
      <c r="K31" s="3"/>
      <c r="L31" s="4">
        <v>0.12</v>
      </c>
      <c r="M31" s="3">
        <f t="shared" si="0"/>
        <v>0.71942446043165476</v>
      </c>
      <c r="N31" s="3">
        <f t="shared" si="1"/>
        <v>0</v>
      </c>
      <c r="O31" s="3"/>
      <c r="P31" s="3">
        <f t="shared" si="2"/>
        <v>0</v>
      </c>
      <c r="Q31" s="3">
        <f t="shared" si="3"/>
        <v>0</v>
      </c>
      <c r="R31" s="3"/>
      <c r="S31" s="3">
        <f t="shared" si="4"/>
        <v>0</v>
      </c>
      <c r="T31" s="3">
        <f t="shared" si="5"/>
        <v>0</v>
      </c>
      <c r="U31" s="3"/>
      <c r="V31" s="3"/>
    </row>
    <row r="32" spans="1:23">
      <c r="A32" s="1">
        <v>41871</v>
      </c>
      <c r="B32" s="3">
        <v>70</v>
      </c>
      <c r="C32" s="3">
        <v>80</v>
      </c>
      <c r="D32" s="3"/>
      <c r="E32" s="3">
        <v>79</v>
      </c>
      <c r="F32" s="3">
        <v>86</v>
      </c>
      <c r="G32" s="3"/>
      <c r="H32" s="3">
        <v>245</v>
      </c>
      <c r="I32" s="3">
        <v>86</v>
      </c>
      <c r="J32" s="3"/>
      <c r="K32" s="3"/>
      <c r="L32" s="4">
        <v>0</v>
      </c>
      <c r="M32" s="3">
        <f t="shared" si="0"/>
        <v>0</v>
      </c>
      <c r="N32" s="3">
        <f t="shared" si="1"/>
        <v>0</v>
      </c>
      <c r="O32" s="3"/>
      <c r="P32" s="3">
        <f t="shared" si="2"/>
        <v>0</v>
      </c>
      <c r="Q32" s="3">
        <f t="shared" si="3"/>
        <v>0</v>
      </c>
      <c r="R32" s="3"/>
      <c r="S32" s="3">
        <f t="shared" si="4"/>
        <v>0</v>
      </c>
      <c r="T32" s="3">
        <f t="shared" si="5"/>
        <v>0</v>
      </c>
      <c r="U32" s="3"/>
      <c r="V32" s="3"/>
    </row>
    <row r="33" spans="1:22">
      <c r="A33" s="1">
        <v>41872</v>
      </c>
      <c r="B33" s="3">
        <v>70</v>
      </c>
      <c r="C33" s="3">
        <v>80</v>
      </c>
      <c r="D33" s="3"/>
      <c r="E33" s="3">
        <v>79</v>
      </c>
      <c r="F33" s="3">
        <v>86</v>
      </c>
      <c r="G33" s="3"/>
      <c r="H33" s="3">
        <v>245</v>
      </c>
      <c r="I33" s="3">
        <v>86</v>
      </c>
      <c r="J33" s="3"/>
      <c r="K33" s="3"/>
      <c r="L33" s="4">
        <v>0</v>
      </c>
      <c r="M33" s="3">
        <f t="shared" si="0"/>
        <v>0</v>
      </c>
      <c r="N33" s="3">
        <f t="shared" si="1"/>
        <v>0</v>
      </c>
      <c r="O33" s="3"/>
      <c r="P33" s="3">
        <f t="shared" si="2"/>
        <v>0</v>
      </c>
      <c r="Q33" s="3">
        <f t="shared" si="3"/>
        <v>0</v>
      </c>
      <c r="R33" s="3"/>
      <c r="S33" s="3">
        <f t="shared" si="4"/>
        <v>0</v>
      </c>
      <c r="T33" s="3">
        <f t="shared" si="5"/>
        <v>0</v>
      </c>
      <c r="U33" s="3"/>
      <c r="V33" s="3"/>
    </row>
    <row r="34" spans="1:22">
      <c r="A34" s="1">
        <v>41873</v>
      </c>
      <c r="B34" s="3">
        <v>70</v>
      </c>
      <c r="C34" s="3">
        <v>80</v>
      </c>
      <c r="D34" s="3"/>
      <c r="E34" s="3">
        <v>79</v>
      </c>
      <c r="F34" s="3">
        <v>86</v>
      </c>
      <c r="G34" s="3"/>
      <c r="H34" s="3">
        <v>245</v>
      </c>
      <c r="I34" s="3">
        <v>86</v>
      </c>
      <c r="J34" s="3"/>
      <c r="K34" s="3"/>
      <c r="L34" s="4">
        <v>0</v>
      </c>
      <c r="M34" s="3">
        <f t="shared" si="0"/>
        <v>0</v>
      </c>
      <c r="N34" s="3">
        <f t="shared" si="1"/>
        <v>0</v>
      </c>
      <c r="O34" s="3"/>
      <c r="P34" s="3">
        <f t="shared" si="2"/>
        <v>0</v>
      </c>
      <c r="Q34" s="3">
        <f t="shared" si="3"/>
        <v>0</v>
      </c>
      <c r="R34" s="3"/>
      <c r="S34" s="3">
        <f t="shared" si="4"/>
        <v>0</v>
      </c>
      <c r="T34" s="3">
        <f t="shared" si="5"/>
        <v>0</v>
      </c>
      <c r="U34" s="3"/>
      <c r="V34" s="3"/>
    </row>
    <row r="35" spans="1:22">
      <c r="A35" s="1">
        <v>41875</v>
      </c>
      <c r="B35" s="3">
        <v>70</v>
      </c>
      <c r="C35" s="3">
        <v>80</v>
      </c>
      <c r="D35" s="3"/>
      <c r="E35" s="3">
        <v>79</v>
      </c>
      <c r="F35" s="3">
        <v>86</v>
      </c>
      <c r="G35" s="3"/>
      <c r="H35" s="3">
        <v>245</v>
      </c>
      <c r="I35" s="3">
        <v>86</v>
      </c>
      <c r="J35" s="3"/>
      <c r="K35" s="3"/>
      <c r="L35" s="4">
        <v>0</v>
      </c>
      <c r="M35" s="3">
        <f t="shared" si="0"/>
        <v>0</v>
      </c>
      <c r="N35" s="3">
        <f t="shared" si="1"/>
        <v>0</v>
      </c>
      <c r="O35" s="3"/>
      <c r="P35" s="3">
        <f t="shared" si="2"/>
        <v>0</v>
      </c>
      <c r="Q35" s="3">
        <f t="shared" si="3"/>
        <v>0</v>
      </c>
      <c r="R35" s="3"/>
      <c r="S35" s="3">
        <f t="shared" si="4"/>
        <v>0</v>
      </c>
      <c r="T35" s="3">
        <f t="shared" si="5"/>
        <v>0</v>
      </c>
      <c r="U35" s="3"/>
      <c r="V35" s="3"/>
    </row>
    <row r="36" spans="1:22">
      <c r="A36" s="1">
        <v>41876</v>
      </c>
      <c r="B36" s="3">
        <v>70</v>
      </c>
      <c r="C36" s="3">
        <v>80</v>
      </c>
      <c r="D36" s="3"/>
      <c r="E36" s="3">
        <v>79</v>
      </c>
      <c r="F36" s="3">
        <v>86</v>
      </c>
      <c r="G36" s="3"/>
      <c r="H36" s="3">
        <v>245</v>
      </c>
      <c r="I36" s="3">
        <v>86</v>
      </c>
      <c r="J36" s="3"/>
      <c r="K36" s="3"/>
      <c r="L36" s="4">
        <v>0</v>
      </c>
      <c r="M36" s="3">
        <f t="shared" si="0"/>
        <v>0</v>
      </c>
      <c r="N36" s="3">
        <f t="shared" si="1"/>
        <v>0</v>
      </c>
      <c r="O36" s="3"/>
      <c r="P36" s="3">
        <f t="shared" si="2"/>
        <v>0</v>
      </c>
      <c r="Q36" s="3">
        <f t="shared" si="3"/>
        <v>0</v>
      </c>
      <c r="R36" s="3"/>
      <c r="S36" s="3">
        <f t="shared" si="4"/>
        <v>0</v>
      </c>
      <c r="T36" s="3">
        <f t="shared" si="5"/>
        <v>0</v>
      </c>
      <c r="U36" s="3"/>
      <c r="V36" s="3"/>
    </row>
    <row r="37" spans="1:22">
      <c r="A37" s="1">
        <v>41877</v>
      </c>
      <c r="B37" s="3">
        <v>70</v>
      </c>
      <c r="C37" s="3">
        <v>80</v>
      </c>
      <c r="D37" s="3"/>
      <c r="E37" s="3">
        <v>79</v>
      </c>
      <c r="F37" s="3">
        <v>86</v>
      </c>
      <c r="G37" s="3"/>
      <c r="H37" s="3">
        <v>245</v>
      </c>
      <c r="I37" s="3">
        <v>86</v>
      </c>
      <c r="J37" s="3"/>
      <c r="K37" s="3"/>
      <c r="L37" s="4">
        <v>0</v>
      </c>
      <c r="M37" s="3">
        <f t="shared" si="0"/>
        <v>0</v>
      </c>
      <c r="N37" s="3">
        <f t="shared" si="1"/>
        <v>0</v>
      </c>
      <c r="O37" s="3"/>
      <c r="P37" s="3">
        <f t="shared" si="2"/>
        <v>0</v>
      </c>
      <c r="Q37" s="3">
        <f t="shared" si="3"/>
        <v>0</v>
      </c>
      <c r="R37" s="3"/>
      <c r="S37" s="3">
        <f t="shared" si="4"/>
        <v>0</v>
      </c>
      <c r="T37" s="3">
        <f t="shared" si="5"/>
        <v>0</v>
      </c>
      <c r="U37" s="3"/>
      <c r="V37" s="3"/>
    </row>
    <row r="38" spans="1:22">
      <c r="A38" s="1">
        <v>41878</v>
      </c>
      <c r="B38" s="3">
        <v>70</v>
      </c>
      <c r="C38" s="3">
        <v>80</v>
      </c>
      <c r="D38" s="3"/>
      <c r="E38" s="3">
        <v>79</v>
      </c>
      <c r="F38" s="3">
        <v>86</v>
      </c>
      <c r="G38" s="3"/>
      <c r="H38" s="3">
        <v>245</v>
      </c>
      <c r="I38" s="3">
        <v>86</v>
      </c>
      <c r="J38" s="3"/>
      <c r="K38" s="3"/>
      <c r="L38" s="4">
        <v>0</v>
      </c>
      <c r="M38" s="3">
        <f t="shared" si="0"/>
        <v>0</v>
      </c>
      <c r="N38" s="3">
        <f t="shared" si="1"/>
        <v>0</v>
      </c>
      <c r="O38" s="3"/>
      <c r="P38" s="3">
        <f t="shared" si="2"/>
        <v>0</v>
      </c>
      <c r="Q38" s="3">
        <f t="shared" si="3"/>
        <v>0</v>
      </c>
      <c r="R38" s="3"/>
      <c r="S38" s="3">
        <f t="shared" si="4"/>
        <v>0</v>
      </c>
      <c r="T38" s="3">
        <f t="shared" si="5"/>
        <v>0</v>
      </c>
      <c r="U38" s="3"/>
      <c r="V38" s="3"/>
    </row>
    <row r="39" spans="1:22">
      <c r="A39" s="1">
        <v>41879</v>
      </c>
      <c r="B39" s="3">
        <v>70</v>
      </c>
      <c r="C39" s="3">
        <v>80</v>
      </c>
      <c r="D39" s="3"/>
      <c r="E39" s="3">
        <v>79</v>
      </c>
      <c r="F39" s="3">
        <v>86</v>
      </c>
      <c r="G39" s="3"/>
      <c r="H39" s="3">
        <v>245</v>
      </c>
      <c r="I39" s="3">
        <v>86</v>
      </c>
      <c r="J39" s="3"/>
      <c r="K39" s="3"/>
      <c r="L39" s="4">
        <v>0</v>
      </c>
      <c r="M39" s="3">
        <f t="shared" si="0"/>
        <v>0</v>
      </c>
      <c r="N39" s="3">
        <f t="shared" si="1"/>
        <v>0</v>
      </c>
      <c r="O39" s="3"/>
      <c r="P39" s="3">
        <f t="shared" si="2"/>
        <v>0</v>
      </c>
      <c r="Q39" s="3">
        <f t="shared" si="3"/>
        <v>0</v>
      </c>
      <c r="R39" s="3"/>
      <c r="S39" s="3">
        <f t="shared" si="4"/>
        <v>0</v>
      </c>
      <c r="T39" s="3">
        <f t="shared" si="5"/>
        <v>0</v>
      </c>
      <c r="U39" s="3"/>
      <c r="V39" s="3"/>
    </row>
    <row r="40" spans="1:22">
      <c r="A40" s="1">
        <v>41880</v>
      </c>
      <c r="B40" s="3">
        <v>70</v>
      </c>
      <c r="C40" s="3">
        <v>80</v>
      </c>
      <c r="D40" s="3"/>
      <c r="E40" s="3">
        <v>79</v>
      </c>
      <c r="F40" s="3">
        <v>86</v>
      </c>
      <c r="G40" s="3"/>
      <c r="H40" s="3">
        <v>245</v>
      </c>
      <c r="I40" s="3">
        <v>86</v>
      </c>
      <c r="J40" s="3"/>
      <c r="K40" s="3"/>
      <c r="L40" s="4">
        <v>0</v>
      </c>
      <c r="M40" s="3">
        <f t="shared" si="0"/>
        <v>0</v>
      </c>
      <c r="N40" s="3">
        <f t="shared" si="1"/>
        <v>0</v>
      </c>
      <c r="O40" s="3"/>
      <c r="P40" s="3">
        <f t="shared" si="2"/>
        <v>0</v>
      </c>
      <c r="Q40" s="3">
        <f t="shared" si="3"/>
        <v>0</v>
      </c>
      <c r="R40" s="3"/>
      <c r="S40" s="3">
        <f t="shared" si="4"/>
        <v>0</v>
      </c>
      <c r="T40" s="3">
        <f t="shared" si="5"/>
        <v>0</v>
      </c>
      <c r="U40" s="3"/>
      <c r="V40" s="3"/>
    </row>
    <row r="41" spans="1:22">
      <c r="A41" s="1">
        <v>41882</v>
      </c>
      <c r="B41" s="3">
        <v>70</v>
      </c>
      <c r="C41" s="3">
        <v>80</v>
      </c>
      <c r="D41" s="3"/>
      <c r="E41" s="3">
        <v>79</v>
      </c>
      <c r="F41" s="3">
        <v>86</v>
      </c>
      <c r="G41" s="3"/>
      <c r="H41" s="3">
        <v>245</v>
      </c>
      <c r="I41" s="3">
        <v>86</v>
      </c>
      <c r="J41" s="3"/>
      <c r="K41" s="3"/>
      <c r="L41" s="4">
        <v>0</v>
      </c>
      <c r="M41" s="3">
        <f t="shared" si="0"/>
        <v>0</v>
      </c>
      <c r="N41" s="3">
        <f t="shared" si="1"/>
        <v>0</v>
      </c>
      <c r="O41" s="3"/>
      <c r="P41" s="3">
        <f t="shared" si="2"/>
        <v>0</v>
      </c>
      <c r="Q41" s="3">
        <f t="shared" si="3"/>
        <v>0</v>
      </c>
      <c r="R41" s="3"/>
      <c r="S41" s="3">
        <f t="shared" si="4"/>
        <v>0</v>
      </c>
      <c r="T41" s="3">
        <f t="shared" si="5"/>
        <v>0</v>
      </c>
      <c r="U41" s="3"/>
      <c r="V41" s="3"/>
    </row>
    <row r="42" spans="1:22">
      <c r="A42" s="1">
        <v>41883</v>
      </c>
      <c r="B42" s="3">
        <v>69</v>
      </c>
      <c r="C42" s="3">
        <v>80</v>
      </c>
      <c r="D42" s="3"/>
      <c r="E42" s="3">
        <v>79</v>
      </c>
      <c r="F42" s="3">
        <v>86</v>
      </c>
      <c r="G42" s="3"/>
      <c r="H42" s="3">
        <v>245</v>
      </c>
      <c r="I42" s="3">
        <v>86</v>
      </c>
      <c r="J42" s="3"/>
      <c r="K42" s="3"/>
      <c r="L42" s="4">
        <v>-0.24</v>
      </c>
      <c r="M42" s="3">
        <f t="shared" si="0"/>
        <v>-1.4285714285714286</v>
      </c>
      <c r="N42" s="3">
        <f t="shared" si="1"/>
        <v>0</v>
      </c>
      <c r="O42" s="3"/>
      <c r="P42" s="3">
        <f t="shared" si="2"/>
        <v>0</v>
      </c>
      <c r="Q42" s="3">
        <f t="shared" si="3"/>
        <v>0</v>
      </c>
      <c r="R42" s="3"/>
      <c r="S42" s="3">
        <f t="shared" si="4"/>
        <v>0</v>
      </c>
      <c r="T42" s="3">
        <f t="shared" si="5"/>
        <v>0</v>
      </c>
      <c r="U42" s="3"/>
      <c r="V42" s="3"/>
    </row>
    <row r="43" spans="1:22">
      <c r="A43" s="1">
        <v>41884</v>
      </c>
      <c r="B43" s="3">
        <v>69</v>
      </c>
      <c r="C43" s="3">
        <v>80</v>
      </c>
      <c r="D43" s="3"/>
      <c r="E43" s="3">
        <v>79</v>
      </c>
      <c r="F43" s="3">
        <v>86</v>
      </c>
      <c r="G43" s="3"/>
      <c r="H43" s="3">
        <v>245</v>
      </c>
      <c r="I43" s="3">
        <v>86</v>
      </c>
      <c r="J43" s="3"/>
      <c r="K43" s="3"/>
      <c r="L43" s="4">
        <v>0</v>
      </c>
      <c r="M43" s="3">
        <f t="shared" si="0"/>
        <v>0</v>
      </c>
      <c r="N43" s="3">
        <f t="shared" si="1"/>
        <v>0</v>
      </c>
      <c r="O43" s="3"/>
      <c r="P43" s="3">
        <f t="shared" si="2"/>
        <v>0</v>
      </c>
      <c r="Q43" s="3">
        <f t="shared" si="3"/>
        <v>0</v>
      </c>
      <c r="R43" s="3"/>
      <c r="S43" s="3">
        <f t="shared" si="4"/>
        <v>0</v>
      </c>
      <c r="T43" s="3">
        <f t="shared" si="5"/>
        <v>0</v>
      </c>
      <c r="U43" s="3"/>
      <c r="V43" s="3"/>
    </row>
    <row r="44" spans="1:22">
      <c r="A44" s="1">
        <v>41885</v>
      </c>
      <c r="B44" s="3">
        <v>68.5</v>
      </c>
      <c r="C44" s="3">
        <v>79.25</v>
      </c>
      <c r="D44" s="3"/>
      <c r="E44" s="3">
        <v>79</v>
      </c>
      <c r="F44" s="3">
        <v>86</v>
      </c>
      <c r="G44" s="3"/>
      <c r="H44" s="3">
        <v>245</v>
      </c>
      <c r="I44" s="3">
        <v>84.5</v>
      </c>
      <c r="J44" s="3"/>
      <c r="K44" s="3"/>
      <c r="L44" s="4">
        <v>-0.56999999999999995</v>
      </c>
      <c r="M44" s="3">
        <f t="shared" si="0"/>
        <v>-0.72463768115942029</v>
      </c>
      <c r="N44" s="3">
        <f t="shared" si="1"/>
        <v>-0.9375</v>
      </c>
      <c r="O44" s="3"/>
      <c r="P44" s="3">
        <f t="shared" si="2"/>
        <v>0</v>
      </c>
      <c r="Q44" s="3">
        <f t="shared" si="3"/>
        <v>0</v>
      </c>
      <c r="R44" s="3"/>
      <c r="S44" s="3">
        <f t="shared" si="4"/>
        <v>0</v>
      </c>
      <c r="T44" s="3">
        <f t="shared" si="5"/>
        <v>-1.7441860465116279</v>
      </c>
      <c r="U44" s="3"/>
      <c r="V44" s="3"/>
    </row>
    <row r="45" spans="1:22">
      <c r="A45" s="1">
        <v>41886</v>
      </c>
      <c r="B45" s="4">
        <v>68.375</v>
      </c>
      <c r="C45" s="3">
        <v>79.25</v>
      </c>
      <c r="D45" s="3"/>
      <c r="E45" s="3">
        <v>79</v>
      </c>
      <c r="F45" s="3">
        <v>86</v>
      </c>
      <c r="G45" s="3"/>
      <c r="H45" s="3">
        <v>245</v>
      </c>
      <c r="I45" s="3">
        <v>84.5</v>
      </c>
      <c r="J45" s="3"/>
      <c r="K45" s="3"/>
      <c r="L45" s="4">
        <v>-0.03</v>
      </c>
      <c r="M45" s="3">
        <f t="shared" si="0"/>
        <v>-0.18248175182481752</v>
      </c>
      <c r="N45" s="3">
        <f t="shared" si="1"/>
        <v>0</v>
      </c>
      <c r="O45" s="3"/>
      <c r="P45" s="3">
        <f t="shared" si="2"/>
        <v>0</v>
      </c>
      <c r="Q45" s="3">
        <f t="shared" si="3"/>
        <v>0</v>
      </c>
      <c r="R45" s="3"/>
      <c r="S45" s="3">
        <f t="shared" si="4"/>
        <v>0</v>
      </c>
      <c r="T45" s="3">
        <f t="shared" si="5"/>
        <v>0</v>
      </c>
      <c r="U45" s="3"/>
      <c r="V45" s="3"/>
    </row>
    <row r="46" spans="1:22">
      <c r="A46" s="1">
        <v>41887</v>
      </c>
      <c r="B46" s="4">
        <v>68.375</v>
      </c>
      <c r="C46" s="3">
        <v>79.25</v>
      </c>
      <c r="D46" s="3"/>
      <c r="E46" s="3">
        <v>79</v>
      </c>
      <c r="F46" s="3">
        <v>86</v>
      </c>
      <c r="G46" s="3"/>
      <c r="H46" s="3">
        <v>245</v>
      </c>
      <c r="I46" s="3">
        <v>84.5</v>
      </c>
      <c r="J46" s="3"/>
      <c r="K46" s="3"/>
      <c r="L46" s="4">
        <v>0</v>
      </c>
      <c r="M46" s="3">
        <f t="shared" si="0"/>
        <v>0</v>
      </c>
      <c r="N46" s="3">
        <f t="shared" si="1"/>
        <v>0</v>
      </c>
      <c r="O46" s="3"/>
      <c r="P46" s="3">
        <f t="shared" si="2"/>
        <v>0</v>
      </c>
      <c r="Q46" s="3">
        <f t="shared" si="3"/>
        <v>0</v>
      </c>
      <c r="R46" s="3"/>
      <c r="S46" s="3">
        <f t="shared" si="4"/>
        <v>0</v>
      </c>
      <c r="T46" s="3">
        <f t="shared" si="5"/>
        <v>0</v>
      </c>
      <c r="U46" s="3"/>
      <c r="V46" s="3"/>
    </row>
    <row r="47" spans="1:22">
      <c r="A47" s="1">
        <v>41889</v>
      </c>
      <c r="B47" s="3">
        <v>68.375</v>
      </c>
      <c r="C47" s="3">
        <v>79.25</v>
      </c>
      <c r="D47" s="3"/>
      <c r="E47" s="3">
        <v>79</v>
      </c>
      <c r="F47" s="3">
        <v>86</v>
      </c>
      <c r="G47" s="3"/>
      <c r="H47" s="3">
        <v>245</v>
      </c>
      <c r="I47" s="3">
        <v>84.5</v>
      </c>
      <c r="J47" s="3"/>
      <c r="K47" s="3"/>
      <c r="L47" s="4">
        <v>0</v>
      </c>
      <c r="M47" s="3">
        <f t="shared" si="0"/>
        <v>0</v>
      </c>
      <c r="N47" s="3">
        <f t="shared" si="1"/>
        <v>0</v>
      </c>
      <c r="O47" s="3"/>
      <c r="P47" s="3">
        <f t="shared" si="2"/>
        <v>0</v>
      </c>
      <c r="Q47" s="3">
        <f t="shared" si="3"/>
        <v>0</v>
      </c>
      <c r="R47" s="3"/>
      <c r="S47" s="3">
        <f t="shared" si="4"/>
        <v>0</v>
      </c>
      <c r="T47" s="3">
        <f t="shared" si="5"/>
        <v>0</v>
      </c>
      <c r="U47" s="3"/>
      <c r="V47" s="3"/>
    </row>
    <row r="48" spans="1:22">
      <c r="A48" s="1">
        <v>41890</v>
      </c>
      <c r="B48" s="3">
        <v>68.375</v>
      </c>
      <c r="C48" s="3">
        <v>79.25</v>
      </c>
      <c r="D48" s="3"/>
      <c r="E48" s="3">
        <v>79</v>
      </c>
      <c r="F48" s="3">
        <v>86</v>
      </c>
      <c r="G48" s="3"/>
      <c r="H48" s="3">
        <v>245</v>
      </c>
      <c r="I48" s="3">
        <v>84.5</v>
      </c>
      <c r="J48" s="3"/>
      <c r="K48" s="3"/>
      <c r="L48" s="4">
        <v>0</v>
      </c>
      <c r="M48" s="3">
        <f t="shared" si="0"/>
        <v>0</v>
      </c>
      <c r="N48" s="3">
        <f t="shared" si="1"/>
        <v>0</v>
      </c>
      <c r="O48" s="3"/>
      <c r="P48" s="3">
        <f t="shared" si="2"/>
        <v>0</v>
      </c>
      <c r="Q48" s="3">
        <f t="shared" si="3"/>
        <v>0</v>
      </c>
      <c r="R48" s="3"/>
      <c r="S48" s="3">
        <f t="shared" si="4"/>
        <v>0</v>
      </c>
      <c r="T48" s="3">
        <f t="shared" si="5"/>
        <v>0</v>
      </c>
      <c r="U48" s="3"/>
      <c r="V48" s="3"/>
    </row>
    <row r="49" spans="1:22">
      <c r="A49" s="1">
        <v>41891</v>
      </c>
      <c r="B49" s="3">
        <v>68.375</v>
      </c>
      <c r="C49" s="3">
        <v>79.25</v>
      </c>
      <c r="D49" s="3"/>
      <c r="E49" s="3">
        <v>79</v>
      </c>
      <c r="F49" s="3">
        <v>86</v>
      </c>
      <c r="G49" s="3"/>
      <c r="H49" s="3">
        <v>245</v>
      </c>
      <c r="I49" s="3">
        <v>84.5</v>
      </c>
      <c r="J49" s="3"/>
      <c r="K49" s="3"/>
      <c r="L49" s="4">
        <v>0</v>
      </c>
      <c r="M49" s="3">
        <f t="shared" si="0"/>
        <v>0</v>
      </c>
      <c r="N49" s="3">
        <f t="shared" si="1"/>
        <v>0</v>
      </c>
      <c r="O49" s="3"/>
      <c r="P49" s="3">
        <f t="shared" si="2"/>
        <v>0</v>
      </c>
      <c r="Q49" s="3">
        <f t="shared" si="3"/>
        <v>0</v>
      </c>
      <c r="R49" s="3"/>
      <c r="S49" s="3">
        <f t="shared" si="4"/>
        <v>0</v>
      </c>
      <c r="T49" s="3">
        <f t="shared" si="5"/>
        <v>0</v>
      </c>
      <c r="U49" s="3"/>
      <c r="V49" s="3"/>
    </row>
    <row r="50" spans="1:22">
      <c r="A50" s="1">
        <v>41892</v>
      </c>
      <c r="B50" s="3">
        <v>68</v>
      </c>
      <c r="C50" s="3">
        <v>79.25</v>
      </c>
      <c r="D50" s="3"/>
      <c r="E50" s="3">
        <v>79</v>
      </c>
      <c r="F50" s="3">
        <v>86</v>
      </c>
      <c r="G50" s="3"/>
      <c r="H50" s="3">
        <v>245</v>
      </c>
      <c r="I50" s="3">
        <v>84.5</v>
      </c>
      <c r="J50" s="3"/>
      <c r="K50" s="3"/>
      <c r="L50" s="4">
        <v>-0.09</v>
      </c>
      <c r="M50" s="3">
        <f t="shared" si="0"/>
        <v>-0.54844606946983543</v>
      </c>
      <c r="N50" s="3">
        <f t="shared" si="1"/>
        <v>0</v>
      </c>
      <c r="O50" s="3"/>
      <c r="P50" s="3">
        <f t="shared" si="2"/>
        <v>0</v>
      </c>
      <c r="Q50" s="3">
        <f t="shared" si="3"/>
        <v>0</v>
      </c>
      <c r="R50" s="3"/>
      <c r="S50" s="3">
        <f t="shared" si="4"/>
        <v>0</v>
      </c>
      <c r="T50" s="3">
        <f t="shared" si="5"/>
        <v>0</v>
      </c>
      <c r="U50" s="3"/>
      <c r="V50" s="3"/>
    </row>
    <row r="51" spans="1:22">
      <c r="A51" s="1">
        <v>41893</v>
      </c>
      <c r="B51" s="3">
        <v>68.25</v>
      </c>
      <c r="C51" s="3">
        <v>79.25</v>
      </c>
      <c r="D51" s="3"/>
      <c r="E51" s="3">
        <v>79</v>
      </c>
      <c r="F51" s="3">
        <v>86</v>
      </c>
      <c r="G51" s="3"/>
      <c r="H51" s="3">
        <v>245</v>
      </c>
      <c r="I51" s="3">
        <v>84.5</v>
      </c>
      <c r="J51" s="3"/>
      <c r="K51" s="3"/>
      <c r="L51" s="4">
        <v>0.06</v>
      </c>
      <c r="M51" s="3">
        <f t="shared" si="0"/>
        <v>0.36764705882352938</v>
      </c>
      <c r="N51" s="3">
        <f t="shared" si="1"/>
        <v>0</v>
      </c>
      <c r="O51" s="3"/>
      <c r="P51" s="3">
        <f t="shared" si="2"/>
        <v>0</v>
      </c>
      <c r="Q51" s="3">
        <f t="shared" si="3"/>
        <v>0</v>
      </c>
      <c r="R51" s="3"/>
      <c r="S51" s="3">
        <f t="shared" si="4"/>
        <v>0</v>
      </c>
      <c r="T51" s="3">
        <f t="shared" si="5"/>
        <v>0</v>
      </c>
      <c r="U51" s="3"/>
      <c r="V51" s="3"/>
    </row>
    <row r="52" spans="1:22">
      <c r="A52" s="1">
        <v>41894</v>
      </c>
      <c r="B52" s="3">
        <v>68.75</v>
      </c>
      <c r="C52" s="3">
        <v>79.25</v>
      </c>
      <c r="D52" s="3"/>
      <c r="E52" s="3">
        <v>79</v>
      </c>
      <c r="F52" s="3">
        <v>86</v>
      </c>
      <c r="G52" s="3"/>
      <c r="H52" s="3">
        <v>245</v>
      </c>
      <c r="I52" s="3">
        <v>84.5</v>
      </c>
      <c r="J52" s="3"/>
      <c r="K52" s="3"/>
      <c r="L52" s="4">
        <v>0.12</v>
      </c>
      <c r="M52" s="3">
        <f t="shared" si="0"/>
        <v>0.73260073260073255</v>
      </c>
      <c r="N52" s="3">
        <f t="shared" si="1"/>
        <v>0</v>
      </c>
      <c r="O52" s="3"/>
      <c r="P52" s="3">
        <f t="shared" si="2"/>
        <v>0</v>
      </c>
      <c r="Q52" s="3">
        <f t="shared" si="3"/>
        <v>0</v>
      </c>
      <c r="R52" s="3"/>
      <c r="S52" s="3">
        <f t="shared" si="4"/>
        <v>0</v>
      </c>
      <c r="T52" s="3">
        <f t="shared" si="5"/>
        <v>0</v>
      </c>
      <c r="U52" s="3"/>
      <c r="V52" s="3"/>
    </row>
    <row r="53" spans="1:22">
      <c r="A53" s="1">
        <v>41896</v>
      </c>
      <c r="B53" s="3">
        <v>68.75</v>
      </c>
      <c r="C53" s="3">
        <v>79.25</v>
      </c>
      <c r="D53" s="3"/>
      <c r="E53" s="3">
        <v>79</v>
      </c>
      <c r="F53" s="3">
        <v>86</v>
      </c>
      <c r="G53" s="3"/>
      <c r="H53" s="3">
        <v>245</v>
      </c>
      <c r="I53" s="3">
        <v>84.5</v>
      </c>
      <c r="J53" s="3"/>
      <c r="K53" s="3"/>
      <c r="L53" s="4">
        <v>0</v>
      </c>
      <c r="M53" s="3">
        <f t="shared" si="0"/>
        <v>0</v>
      </c>
      <c r="N53" s="3">
        <f t="shared" si="1"/>
        <v>0</v>
      </c>
      <c r="O53" s="3"/>
      <c r="P53" s="3">
        <f t="shared" si="2"/>
        <v>0</v>
      </c>
      <c r="Q53" s="3">
        <f t="shared" si="3"/>
        <v>0</v>
      </c>
      <c r="R53" s="3"/>
      <c r="S53" s="3">
        <f t="shared" si="4"/>
        <v>0</v>
      </c>
      <c r="T53" s="3">
        <f t="shared" si="5"/>
        <v>0</v>
      </c>
      <c r="U53" s="3"/>
      <c r="V53" s="3"/>
    </row>
    <row r="54" spans="1:22">
      <c r="A54" s="1">
        <v>41897</v>
      </c>
      <c r="B54" s="3">
        <v>68.75</v>
      </c>
      <c r="C54" s="3">
        <v>79.25</v>
      </c>
      <c r="D54" s="3"/>
      <c r="E54" s="3">
        <v>79</v>
      </c>
      <c r="F54" s="3">
        <v>86</v>
      </c>
      <c r="G54" s="3"/>
      <c r="H54" s="3">
        <v>245</v>
      </c>
      <c r="I54" s="3">
        <v>84.5</v>
      </c>
      <c r="J54" s="3"/>
      <c r="K54" s="3"/>
      <c r="L54" s="4">
        <v>0</v>
      </c>
      <c r="M54" s="3">
        <f t="shared" si="0"/>
        <v>0</v>
      </c>
      <c r="N54" s="3">
        <f t="shared" si="1"/>
        <v>0</v>
      </c>
      <c r="O54" s="3"/>
      <c r="P54" s="3">
        <f t="shared" si="2"/>
        <v>0</v>
      </c>
      <c r="Q54" s="3">
        <f t="shared" si="3"/>
        <v>0</v>
      </c>
      <c r="R54" s="3"/>
      <c r="S54" s="3">
        <f t="shared" si="4"/>
        <v>0</v>
      </c>
      <c r="T54" s="3">
        <f t="shared" si="5"/>
        <v>0</v>
      </c>
      <c r="U54" s="3"/>
      <c r="V54" s="3"/>
    </row>
    <row r="55" spans="1:22">
      <c r="A55" s="1">
        <v>41898</v>
      </c>
      <c r="B55" s="3">
        <v>68.75</v>
      </c>
      <c r="C55" s="3">
        <v>79.25</v>
      </c>
      <c r="D55" s="3"/>
      <c r="E55" s="3">
        <v>79</v>
      </c>
      <c r="F55" s="3">
        <v>86</v>
      </c>
      <c r="G55" s="3"/>
      <c r="H55" s="3">
        <v>245</v>
      </c>
      <c r="I55" s="3">
        <v>84.5</v>
      </c>
      <c r="J55" s="3"/>
      <c r="K55" s="3"/>
      <c r="L55" s="4">
        <v>0</v>
      </c>
      <c r="M55" s="3">
        <f t="shared" si="0"/>
        <v>0</v>
      </c>
      <c r="N55" s="3">
        <f t="shared" si="1"/>
        <v>0</v>
      </c>
      <c r="O55" s="3"/>
      <c r="P55" s="3">
        <f t="shared" si="2"/>
        <v>0</v>
      </c>
      <c r="Q55" s="3">
        <f t="shared" si="3"/>
        <v>0</v>
      </c>
      <c r="R55" s="3"/>
      <c r="S55" s="3">
        <f t="shared" si="4"/>
        <v>0</v>
      </c>
      <c r="T55" s="3">
        <f t="shared" si="5"/>
        <v>0</v>
      </c>
      <c r="U55" s="3"/>
      <c r="V55" s="3"/>
    </row>
    <row r="56" spans="1:22">
      <c r="A56" s="1">
        <v>41899</v>
      </c>
      <c r="B56" s="3">
        <v>68.75</v>
      </c>
      <c r="C56" s="3">
        <v>79.25</v>
      </c>
      <c r="D56" s="3"/>
      <c r="E56" s="3">
        <v>79</v>
      </c>
      <c r="F56" s="3">
        <v>86</v>
      </c>
      <c r="G56" s="3"/>
      <c r="H56" s="3">
        <v>245</v>
      </c>
      <c r="I56" s="3">
        <v>84.5</v>
      </c>
      <c r="J56" s="3"/>
      <c r="K56" s="3"/>
      <c r="L56" s="4">
        <v>0</v>
      </c>
      <c r="M56" s="3">
        <f t="shared" si="0"/>
        <v>0</v>
      </c>
      <c r="N56" s="3">
        <f t="shared" si="1"/>
        <v>0</v>
      </c>
      <c r="O56" s="3"/>
      <c r="P56" s="3">
        <f t="shared" si="2"/>
        <v>0</v>
      </c>
      <c r="Q56" s="3">
        <f t="shared" si="3"/>
        <v>0</v>
      </c>
      <c r="R56" s="3"/>
      <c r="S56" s="3">
        <f t="shared" si="4"/>
        <v>0</v>
      </c>
      <c r="T56" s="3">
        <f t="shared" si="5"/>
        <v>0</v>
      </c>
      <c r="U56" s="3"/>
      <c r="V56" s="3"/>
    </row>
    <row r="57" spans="1:22">
      <c r="A57" s="1">
        <v>41900</v>
      </c>
      <c r="B57" s="3">
        <v>68.5</v>
      </c>
      <c r="C57" s="3">
        <v>79.25</v>
      </c>
      <c r="D57" s="3"/>
      <c r="E57" s="3">
        <v>79</v>
      </c>
      <c r="F57" s="3">
        <v>86</v>
      </c>
      <c r="G57" s="3">
        <v>78</v>
      </c>
      <c r="H57" s="3">
        <v>245</v>
      </c>
      <c r="I57" s="3">
        <v>84.5</v>
      </c>
      <c r="J57" s="3"/>
      <c r="K57" s="3"/>
      <c r="L57" s="4">
        <v>-0.05</v>
      </c>
      <c r="M57" s="3">
        <f t="shared" si="0"/>
        <v>-0.36363636363636365</v>
      </c>
      <c r="N57" s="3">
        <f t="shared" si="1"/>
        <v>0</v>
      </c>
      <c r="O57" s="3"/>
      <c r="P57" s="3">
        <f t="shared" si="2"/>
        <v>0</v>
      </c>
      <c r="Q57" s="3">
        <f t="shared" si="3"/>
        <v>0</v>
      </c>
      <c r="R57" s="3">
        <v>0</v>
      </c>
      <c r="S57" s="3">
        <f t="shared" si="4"/>
        <v>0</v>
      </c>
      <c r="T57" s="3">
        <f t="shared" si="5"/>
        <v>0</v>
      </c>
      <c r="U57" s="3"/>
      <c r="V57" s="3"/>
    </row>
    <row r="58" spans="1:22">
      <c r="A58" s="1">
        <v>41901</v>
      </c>
      <c r="B58" s="3">
        <v>68.5</v>
      </c>
      <c r="C58" s="3">
        <v>81</v>
      </c>
      <c r="D58" s="3">
        <v>68.5</v>
      </c>
      <c r="E58" s="3">
        <v>79</v>
      </c>
      <c r="F58" s="3">
        <v>86</v>
      </c>
      <c r="G58" s="3">
        <v>78</v>
      </c>
      <c r="H58" s="3">
        <v>245</v>
      </c>
      <c r="I58" s="3">
        <v>84.5</v>
      </c>
      <c r="J58" s="3">
        <v>72</v>
      </c>
      <c r="K58" s="3">
        <v>91</v>
      </c>
      <c r="L58" s="4">
        <v>0.22</v>
      </c>
      <c r="M58" s="3">
        <f t="shared" si="0"/>
        <v>0</v>
      </c>
      <c r="N58" s="3">
        <f t="shared" si="1"/>
        <v>2.2082018927444795</v>
      </c>
      <c r="O58" s="3">
        <v>0</v>
      </c>
      <c r="P58" s="3">
        <f t="shared" si="2"/>
        <v>0</v>
      </c>
      <c r="Q58" s="3">
        <f t="shared" si="3"/>
        <v>0</v>
      </c>
      <c r="R58" s="3">
        <v>0</v>
      </c>
      <c r="S58" s="3">
        <f t="shared" si="4"/>
        <v>0</v>
      </c>
      <c r="T58" s="3">
        <f t="shared" si="5"/>
        <v>0</v>
      </c>
      <c r="U58" s="3">
        <v>0</v>
      </c>
      <c r="V58" s="3">
        <v>0</v>
      </c>
    </row>
    <row r="59" spans="1:22">
      <c r="A59" s="1">
        <v>41903</v>
      </c>
      <c r="B59" s="3">
        <v>68.5</v>
      </c>
      <c r="C59" s="3">
        <v>81</v>
      </c>
      <c r="D59" s="3">
        <v>68.5</v>
      </c>
      <c r="E59" s="3">
        <v>79</v>
      </c>
      <c r="F59" s="3">
        <v>86</v>
      </c>
      <c r="G59" s="3">
        <v>78</v>
      </c>
      <c r="H59" s="3">
        <v>245</v>
      </c>
      <c r="I59" s="3">
        <v>84.5</v>
      </c>
      <c r="J59" s="3">
        <v>72</v>
      </c>
      <c r="K59" s="3">
        <v>91</v>
      </c>
      <c r="L59" s="4">
        <v>0</v>
      </c>
      <c r="M59" s="3">
        <f t="shared" si="0"/>
        <v>0</v>
      </c>
      <c r="N59" s="3">
        <f t="shared" si="1"/>
        <v>0</v>
      </c>
      <c r="O59" s="3">
        <v>0</v>
      </c>
      <c r="P59" s="3">
        <f t="shared" si="2"/>
        <v>0</v>
      </c>
      <c r="Q59" s="3">
        <f t="shared" si="3"/>
        <v>0</v>
      </c>
      <c r="R59" s="3">
        <v>0</v>
      </c>
      <c r="S59" s="3">
        <f t="shared" si="4"/>
        <v>0</v>
      </c>
      <c r="T59" s="3">
        <f t="shared" si="5"/>
        <v>0</v>
      </c>
      <c r="U59" s="3">
        <v>0</v>
      </c>
      <c r="V59" s="3">
        <v>0</v>
      </c>
    </row>
    <row r="60" spans="1:22">
      <c r="A60" s="1">
        <v>41904</v>
      </c>
      <c r="B60" s="3">
        <v>68.5</v>
      </c>
      <c r="C60" s="3">
        <v>81</v>
      </c>
      <c r="D60" s="3">
        <v>68.5</v>
      </c>
      <c r="E60" s="3">
        <v>79</v>
      </c>
      <c r="F60" s="3">
        <v>86</v>
      </c>
      <c r="G60" s="3">
        <v>78</v>
      </c>
      <c r="H60" s="3">
        <v>245</v>
      </c>
      <c r="I60" s="3">
        <v>84.5</v>
      </c>
      <c r="J60" s="3">
        <v>72</v>
      </c>
      <c r="K60" s="3">
        <v>91</v>
      </c>
      <c r="L60" s="4">
        <v>0</v>
      </c>
      <c r="M60" s="3">
        <f t="shared" si="0"/>
        <v>0</v>
      </c>
      <c r="N60" s="3">
        <f t="shared" si="1"/>
        <v>0</v>
      </c>
      <c r="O60" s="3">
        <f t="shared" ref="O60:O91" si="6">((D60-D59)/D59)*100</f>
        <v>0</v>
      </c>
      <c r="P60" s="3">
        <f t="shared" si="2"/>
        <v>0</v>
      </c>
      <c r="Q60" s="3">
        <f t="shared" si="3"/>
        <v>0</v>
      </c>
      <c r="R60" s="3">
        <v>0</v>
      </c>
      <c r="S60" s="3">
        <f t="shared" si="4"/>
        <v>0</v>
      </c>
      <c r="T60" s="3">
        <f t="shared" si="5"/>
        <v>0</v>
      </c>
      <c r="U60" s="3">
        <v>0</v>
      </c>
      <c r="V60" s="3">
        <v>0</v>
      </c>
    </row>
    <row r="61" spans="1:22">
      <c r="A61" s="1">
        <v>41905</v>
      </c>
      <c r="B61" s="3">
        <v>68.5</v>
      </c>
      <c r="C61" s="3">
        <v>81</v>
      </c>
      <c r="D61" s="3">
        <v>68.5</v>
      </c>
      <c r="E61" s="3">
        <v>79</v>
      </c>
      <c r="F61" s="3">
        <v>86</v>
      </c>
      <c r="G61" s="3">
        <v>78</v>
      </c>
      <c r="H61" s="3">
        <v>245</v>
      </c>
      <c r="I61" s="3">
        <v>84.5</v>
      </c>
      <c r="J61" s="3">
        <v>72</v>
      </c>
      <c r="K61" s="3">
        <v>91</v>
      </c>
      <c r="L61" s="4">
        <v>0</v>
      </c>
      <c r="M61" s="3">
        <f t="shared" si="0"/>
        <v>0</v>
      </c>
      <c r="N61" s="3">
        <f t="shared" si="1"/>
        <v>0</v>
      </c>
      <c r="O61" s="3">
        <f t="shared" si="6"/>
        <v>0</v>
      </c>
      <c r="P61" s="3">
        <f t="shared" si="2"/>
        <v>0</v>
      </c>
      <c r="Q61" s="3">
        <f t="shared" si="3"/>
        <v>0</v>
      </c>
      <c r="R61" s="3">
        <v>0</v>
      </c>
      <c r="S61" s="3">
        <f t="shared" si="4"/>
        <v>0</v>
      </c>
      <c r="T61" s="3">
        <f t="shared" si="5"/>
        <v>0</v>
      </c>
      <c r="U61" s="3">
        <f t="shared" ref="U61:U91" si="7">((J61-J60)/J60)*100</f>
        <v>0</v>
      </c>
      <c r="V61" s="3">
        <f t="shared" ref="V61:V91" si="8">((K61-K60)/K60)*100</f>
        <v>0</v>
      </c>
    </row>
    <row r="62" spans="1:22">
      <c r="A62" s="1">
        <v>41906</v>
      </c>
      <c r="B62" s="3">
        <v>68.5</v>
      </c>
      <c r="C62" s="3">
        <v>81</v>
      </c>
      <c r="D62" s="3">
        <v>68.5</v>
      </c>
      <c r="E62" s="3">
        <v>79</v>
      </c>
      <c r="F62" s="3">
        <v>86</v>
      </c>
      <c r="G62" s="3">
        <v>78</v>
      </c>
      <c r="H62" s="3">
        <v>245</v>
      </c>
      <c r="I62" s="3">
        <v>84.5</v>
      </c>
      <c r="J62" s="3">
        <v>72</v>
      </c>
      <c r="K62" s="3">
        <v>91</v>
      </c>
      <c r="L62" s="4">
        <v>0</v>
      </c>
      <c r="M62" s="3">
        <f t="shared" si="0"/>
        <v>0</v>
      </c>
      <c r="N62" s="3">
        <f t="shared" si="1"/>
        <v>0</v>
      </c>
      <c r="O62" s="3">
        <f t="shared" si="6"/>
        <v>0</v>
      </c>
      <c r="P62" s="3">
        <f t="shared" si="2"/>
        <v>0</v>
      </c>
      <c r="Q62" s="3">
        <f t="shared" si="3"/>
        <v>0</v>
      </c>
      <c r="R62" s="3">
        <v>0</v>
      </c>
      <c r="S62" s="3">
        <f t="shared" si="4"/>
        <v>0</v>
      </c>
      <c r="T62" s="3">
        <f t="shared" si="5"/>
        <v>0</v>
      </c>
      <c r="U62" s="3">
        <f t="shared" si="7"/>
        <v>0</v>
      </c>
      <c r="V62" s="3">
        <f t="shared" si="8"/>
        <v>0</v>
      </c>
    </row>
    <row r="63" spans="1:22">
      <c r="A63" s="1">
        <v>41907</v>
      </c>
      <c r="B63" s="3">
        <v>68.5</v>
      </c>
      <c r="C63" s="3">
        <v>81</v>
      </c>
      <c r="D63" s="3">
        <v>68.5</v>
      </c>
      <c r="E63" s="3">
        <v>79</v>
      </c>
      <c r="F63" s="3">
        <v>86</v>
      </c>
      <c r="G63" s="3">
        <v>78</v>
      </c>
      <c r="H63" s="3">
        <v>245</v>
      </c>
      <c r="I63" s="3">
        <v>84.5</v>
      </c>
      <c r="J63" s="3">
        <v>73</v>
      </c>
      <c r="K63" s="3">
        <v>91</v>
      </c>
      <c r="L63" s="4">
        <v>0.14000000000000001</v>
      </c>
      <c r="M63" s="3">
        <f t="shared" si="0"/>
        <v>0</v>
      </c>
      <c r="N63" s="3">
        <f t="shared" si="1"/>
        <v>0</v>
      </c>
      <c r="O63" s="3">
        <f t="shared" si="6"/>
        <v>0</v>
      </c>
      <c r="P63" s="3">
        <f t="shared" si="2"/>
        <v>0</v>
      </c>
      <c r="Q63" s="3">
        <f t="shared" si="3"/>
        <v>0</v>
      </c>
      <c r="R63" s="3">
        <v>0</v>
      </c>
      <c r="S63" s="3">
        <f t="shared" si="4"/>
        <v>0</v>
      </c>
      <c r="T63" s="3">
        <f t="shared" si="5"/>
        <v>0</v>
      </c>
      <c r="U63" s="3">
        <f t="shared" si="7"/>
        <v>1.3888888888888888</v>
      </c>
      <c r="V63" s="3">
        <f t="shared" si="8"/>
        <v>0</v>
      </c>
    </row>
    <row r="64" spans="1:22">
      <c r="A64" s="1">
        <v>41908</v>
      </c>
      <c r="B64" s="3">
        <v>68.75</v>
      </c>
      <c r="C64" s="3">
        <v>81</v>
      </c>
      <c r="D64" s="3">
        <v>68.5</v>
      </c>
      <c r="E64" s="3">
        <v>79</v>
      </c>
      <c r="F64" s="3">
        <v>86</v>
      </c>
      <c r="G64" s="3">
        <v>78</v>
      </c>
      <c r="H64" s="3">
        <v>245</v>
      </c>
      <c r="I64" s="3">
        <v>84.5</v>
      </c>
      <c r="J64" s="3">
        <v>72</v>
      </c>
      <c r="K64" s="3">
        <v>91</v>
      </c>
      <c r="L64" s="4">
        <v>-0.1</v>
      </c>
      <c r="M64" s="3">
        <f t="shared" si="0"/>
        <v>0.36496350364963503</v>
      </c>
      <c r="N64" s="3">
        <f t="shared" si="1"/>
        <v>0</v>
      </c>
      <c r="O64" s="3">
        <f t="shared" si="6"/>
        <v>0</v>
      </c>
      <c r="P64" s="3">
        <f t="shared" si="2"/>
        <v>0</v>
      </c>
      <c r="Q64" s="3">
        <f t="shared" si="3"/>
        <v>0</v>
      </c>
      <c r="R64" s="3">
        <v>0</v>
      </c>
      <c r="S64" s="3">
        <f t="shared" si="4"/>
        <v>0</v>
      </c>
      <c r="T64" s="3">
        <f t="shared" si="5"/>
        <v>0</v>
      </c>
      <c r="U64" s="3">
        <f t="shared" si="7"/>
        <v>-1.3698630136986301</v>
      </c>
      <c r="V64" s="3">
        <f t="shared" si="8"/>
        <v>0</v>
      </c>
    </row>
    <row r="65" spans="1:22">
      <c r="A65" s="1">
        <v>41910</v>
      </c>
      <c r="B65" s="3">
        <v>68.75</v>
      </c>
      <c r="C65" s="3">
        <v>81</v>
      </c>
      <c r="D65" s="3">
        <v>68.5</v>
      </c>
      <c r="E65" s="3">
        <v>79</v>
      </c>
      <c r="F65" s="3">
        <v>86</v>
      </c>
      <c r="G65" s="3"/>
      <c r="H65" s="3">
        <v>245</v>
      </c>
      <c r="I65" s="3">
        <v>84.5</v>
      </c>
      <c r="J65" s="3">
        <v>72</v>
      </c>
      <c r="K65" s="3">
        <v>91</v>
      </c>
      <c r="L65" s="4">
        <v>0</v>
      </c>
      <c r="M65" s="3">
        <f t="shared" si="0"/>
        <v>0</v>
      </c>
      <c r="N65" s="3">
        <f t="shared" si="1"/>
        <v>0</v>
      </c>
      <c r="O65" s="3">
        <f t="shared" si="6"/>
        <v>0</v>
      </c>
      <c r="P65" s="3">
        <f t="shared" si="2"/>
        <v>0</v>
      </c>
      <c r="Q65" s="3">
        <f t="shared" si="3"/>
        <v>0</v>
      </c>
      <c r="R65" s="3">
        <v>0</v>
      </c>
      <c r="S65" s="3">
        <f t="shared" si="4"/>
        <v>0</v>
      </c>
      <c r="T65" s="3">
        <f t="shared" si="5"/>
        <v>0</v>
      </c>
      <c r="U65" s="3">
        <f t="shared" si="7"/>
        <v>0</v>
      </c>
      <c r="V65" s="3">
        <f t="shared" si="8"/>
        <v>0</v>
      </c>
    </row>
    <row r="66" spans="1:22">
      <c r="A66" s="1">
        <v>41911</v>
      </c>
      <c r="B66" s="3">
        <v>68.75</v>
      </c>
      <c r="C66" s="3">
        <v>81</v>
      </c>
      <c r="D66" s="3">
        <v>68.5</v>
      </c>
      <c r="E66" s="3">
        <v>79</v>
      </c>
      <c r="F66" s="3">
        <v>86</v>
      </c>
      <c r="G66" s="3">
        <v>78</v>
      </c>
      <c r="H66" s="3">
        <v>245</v>
      </c>
      <c r="I66" s="3">
        <v>84.25</v>
      </c>
      <c r="J66" s="3">
        <v>72</v>
      </c>
      <c r="K66" s="3">
        <v>91</v>
      </c>
      <c r="L66" s="4">
        <v>-0.03</v>
      </c>
      <c r="M66" s="3">
        <f t="shared" si="0"/>
        <v>0</v>
      </c>
      <c r="N66" s="3">
        <f t="shared" si="1"/>
        <v>0</v>
      </c>
      <c r="O66" s="3">
        <f t="shared" si="6"/>
        <v>0</v>
      </c>
      <c r="P66" s="3">
        <f t="shared" si="2"/>
        <v>0</v>
      </c>
      <c r="Q66" s="3">
        <f t="shared" si="3"/>
        <v>0</v>
      </c>
      <c r="R66" s="3">
        <v>0</v>
      </c>
      <c r="S66" s="3">
        <f t="shared" si="4"/>
        <v>0</v>
      </c>
      <c r="T66" s="3">
        <f t="shared" si="5"/>
        <v>-0.29585798816568049</v>
      </c>
      <c r="U66" s="3">
        <f t="shared" si="7"/>
        <v>0</v>
      </c>
      <c r="V66" s="3">
        <f t="shared" si="8"/>
        <v>0</v>
      </c>
    </row>
    <row r="67" spans="1:22">
      <c r="A67" s="1">
        <v>41912</v>
      </c>
      <c r="B67" s="3">
        <v>68.75</v>
      </c>
      <c r="C67" s="3">
        <v>81</v>
      </c>
      <c r="D67" s="3">
        <v>68.5</v>
      </c>
      <c r="E67" s="3">
        <v>79</v>
      </c>
      <c r="F67" s="3">
        <v>86</v>
      </c>
      <c r="G67" s="3">
        <v>78</v>
      </c>
      <c r="H67" s="3">
        <v>245</v>
      </c>
      <c r="I67" s="3">
        <v>84.25</v>
      </c>
      <c r="J67" s="3">
        <v>72</v>
      </c>
      <c r="K67" s="3">
        <v>91</v>
      </c>
      <c r="L67" s="4">
        <v>0</v>
      </c>
      <c r="M67" s="3">
        <f t="shared" si="0"/>
        <v>0</v>
      </c>
      <c r="N67" s="3">
        <f t="shared" si="1"/>
        <v>0</v>
      </c>
      <c r="O67" s="3">
        <f t="shared" si="6"/>
        <v>0</v>
      </c>
      <c r="P67" s="3">
        <f t="shared" si="2"/>
        <v>0</v>
      </c>
      <c r="Q67" s="3">
        <f t="shared" si="3"/>
        <v>0</v>
      </c>
      <c r="R67" s="3">
        <v>0</v>
      </c>
      <c r="S67" s="3">
        <f t="shared" si="4"/>
        <v>0</v>
      </c>
      <c r="T67" s="3">
        <f t="shared" si="5"/>
        <v>0</v>
      </c>
      <c r="U67" s="3">
        <f t="shared" si="7"/>
        <v>0</v>
      </c>
      <c r="V67" s="3">
        <f t="shared" si="8"/>
        <v>0</v>
      </c>
    </row>
    <row r="68" spans="1:22">
      <c r="A68" s="1">
        <v>41913</v>
      </c>
      <c r="B68" s="3">
        <v>68.5</v>
      </c>
      <c r="C68" s="3">
        <v>81</v>
      </c>
      <c r="D68" s="3">
        <v>68.5</v>
      </c>
      <c r="E68" s="3">
        <v>79</v>
      </c>
      <c r="F68" s="3">
        <v>86</v>
      </c>
      <c r="G68" s="3">
        <v>78</v>
      </c>
      <c r="H68" s="3">
        <v>245</v>
      </c>
      <c r="I68" s="3">
        <v>84.25</v>
      </c>
      <c r="J68" s="3">
        <v>72</v>
      </c>
      <c r="K68" s="3">
        <v>91</v>
      </c>
      <c r="L68" s="4">
        <v>-0.04</v>
      </c>
      <c r="M68" s="3">
        <f t="shared" si="0"/>
        <v>-0.36363636363636365</v>
      </c>
      <c r="N68" s="3">
        <f t="shared" si="1"/>
        <v>0</v>
      </c>
      <c r="O68" s="3">
        <f t="shared" si="6"/>
        <v>0</v>
      </c>
      <c r="P68" s="3">
        <f t="shared" si="2"/>
        <v>0</v>
      </c>
      <c r="Q68" s="3">
        <f t="shared" si="3"/>
        <v>0</v>
      </c>
      <c r="R68" s="3">
        <f t="shared" ref="R68:R91" si="9">((G68-G67)/G67)*100</f>
        <v>0</v>
      </c>
      <c r="S68" s="3">
        <f t="shared" si="4"/>
        <v>0</v>
      </c>
      <c r="T68" s="3">
        <f t="shared" si="5"/>
        <v>0</v>
      </c>
      <c r="U68" s="3">
        <f t="shared" si="7"/>
        <v>0</v>
      </c>
      <c r="V68" s="3">
        <f t="shared" si="8"/>
        <v>0</v>
      </c>
    </row>
    <row r="69" spans="1:22">
      <c r="A69" s="1">
        <v>41914</v>
      </c>
      <c r="B69" s="3">
        <v>68.5</v>
      </c>
      <c r="C69" s="3">
        <v>81</v>
      </c>
      <c r="D69" s="3">
        <v>68.5</v>
      </c>
      <c r="E69" s="3">
        <v>79</v>
      </c>
      <c r="F69" s="3">
        <v>86</v>
      </c>
      <c r="G69" s="3">
        <v>78</v>
      </c>
      <c r="H69" s="3">
        <v>245</v>
      </c>
      <c r="I69" s="3">
        <v>84.25</v>
      </c>
      <c r="J69" s="3">
        <v>72</v>
      </c>
      <c r="K69" s="3">
        <v>91</v>
      </c>
      <c r="L69" s="4">
        <v>0</v>
      </c>
      <c r="M69" s="3">
        <f t="shared" si="0"/>
        <v>0</v>
      </c>
      <c r="N69" s="3">
        <f t="shared" si="1"/>
        <v>0</v>
      </c>
      <c r="O69" s="3">
        <f t="shared" si="6"/>
        <v>0</v>
      </c>
      <c r="P69" s="3">
        <f t="shared" si="2"/>
        <v>0</v>
      </c>
      <c r="Q69" s="3">
        <f t="shared" si="3"/>
        <v>0</v>
      </c>
      <c r="R69" s="3">
        <f t="shared" si="9"/>
        <v>0</v>
      </c>
      <c r="S69" s="3">
        <f t="shared" si="4"/>
        <v>0</v>
      </c>
      <c r="T69" s="3">
        <f t="shared" si="5"/>
        <v>0</v>
      </c>
      <c r="U69" s="3">
        <f t="shared" si="7"/>
        <v>0</v>
      </c>
      <c r="V69" s="3">
        <f t="shared" si="8"/>
        <v>0</v>
      </c>
    </row>
    <row r="70" spans="1:22">
      <c r="A70" s="1">
        <v>41915</v>
      </c>
      <c r="B70" s="3">
        <v>68.5</v>
      </c>
      <c r="C70" s="3">
        <v>81</v>
      </c>
      <c r="D70" s="3">
        <v>68.5</v>
      </c>
      <c r="E70" s="3">
        <v>79</v>
      </c>
      <c r="F70" s="3">
        <v>86</v>
      </c>
      <c r="G70" s="3">
        <v>78</v>
      </c>
      <c r="H70" s="3">
        <v>245</v>
      </c>
      <c r="I70" s="3">
        <v>84.25</v>
      </c>
      <c r="J70" s="3">
        <v>72</v>
      </c>
      <c r="K70" s="3">
        <v>91</v>
      </c>
      <c r="L70" s="4">
        <v>0</v>
      </c>
      <c r="M70" s="3">
        <f t="shared" si="0"/>
        <v>0</v>
      </c>
      <c r="N70" s="3">
        <f t="shared" si="1"/>
        <v>0</v>
      </c>
      <c r="O70" s="3">
        <f t="shared" si="6"/>
        <v>0</v>
      </c>
      <c r="P70" s="3">
        <f t="shared" si="2"/>
        <v>0</v>
      </c>
      <c r="Q70" s="3">
        <f t="shared" si="3"/>
        <v>0</v>
      </c>
      <c r="R70" s="3">
        <f t="shared" si="9"/>
        <v>0</v>
      </c>
      <c r="S70" s="3">
        <f t="shared" si="4"/>
        <v>0</v>
      </c>
      <c r="T70" s="3">
        <f t="shared" si="5"/>
        <v>0</v>
      </c>
      <c r="U70" s="3">
        <f t="shared" si="7"/>
        <v>0</v>
      </c>
      <c r="V70" s="3">
        <f t="shared" si="8"/>
        <v>0</v>
      </c>
    </row>
    <row r="71" spans="1:22">
      <c r="A71" s="1">
        <v>41917</v>
      </c>
      <c r="B71" s="3">
        <v>68.5</v>
      </c>
      <c r="C71" s="3">
        <v>81</v>
      </c>
      <c r="D71" s="3">
        <v>68.5</v>
      </c>
      <c r="E71" s="3">
        <v>79</v>
      </c>
      <c r="F71" s="3">
        <v>86</v>
      </c>
      <c r="G71" s="3">
        <v>78</v>
      </c>
      <c r="H71" s="3">
        <v>245</v>
      </c>
      <c r="I71" s="3">
        <v>84.25</v>
      </c>
      <c r="J71" s="3">
        <v>72</v>
      </c>
      <c r="K71" s="3">
        <v>91</v>
      </c>
      <c r="L71" s="4">
        <v>0</v>
      </c>
      <c r="M71" s="3">
        <f t="shared" si="0"/>
        <v>0</v>
      </c>
      <c r="N71" s="3">
        <f t="shared" si="1"/>
        <v>0</v>
      </c>
      <c r="O71" s="3">
        <f t="shared" si="6"/>
        <v>0</v>
      </c>
      <c r="P71" s="3">
        <f t="shared" si="2"/>
        <v>0</v>
      </c>
      <c r="Q71" s="3">
        <f t="shared" si="3"/>
        <v>0</v>
      </c>
      <c r="R71" s="3">
        <f t="shared" si="9"/>
        <v>0</v>
      </c>
      <c r="S71" s="3">
        <f t="shared" si="4"/>
        <v>0</v>
      </c>
      <c r="T71" s="3">
        <f t="shared" si="5"/>
        <v>0</v>
      </c>
      <c r="U71" s="3">
        <f t="shared" si="7"/>
        <v>0</v>
      </c>
      <c r="V71" s="3">
        <f t="shared" si="8"/>
        <v>0</v>
      </c>
    </row>
    <row r="72" spans="1:22">
      <c r="A72" s="1">
        <v>41918</v>
      </c>
      <c r="B72" s="3">
        <v>68.5</v>
      </c>
      <c r="C72" s="3">
        <v>81</v>
      </c>
      <c r="D72" s="3">
        <v>68.5</v>
      </c>
      <c r="E72" s="3">
        <v>79</v>
      </c>
      <c r="F72" s="3">
        <v>86</v>
      </c>
      <c r="G72" s="3">
        <v>78</v>
      </c>
      <c r="H72" s="3">
        <v>245</v>
      </c>
      <c r="I72" s="3">
        <v>84.25</v>
      </c>
      <c r="J72" s="3">
        <v>72</v>
      </c>
      <c r="K72" s="3">
        <v>91</v>
      </c>
      <c r="L72" s="4">
        <v>0</v>
      </c>
      <c r="M72" s="3">
        <f t="shared" si="0"/>
        <v>0</v>
      </c>
      <c r="N72" s="3">
        <f t="shared" si="1"/>
        <v>0</v>
      </c>
      <c r="O72" s="3">
        <f t="shared" si="6"/>
        <v>0</v>
      </c>
      <c r="P72" s="3">
        <f t="shared" si="2"/>
        <v>0</v>
      </c>
      <c r="Q72" s="3">
        <f t="shared" si="3"/>
        <v>0</v>
      </c>
      <c r="R72" s="3">
        <f t="shared" si="9"/>
        <v>0</v>
      </c>
      <c r="S72" s="3">
        <f t="shared" si="4"/>
        <v>0</v>
      </c>
      <c r="T72" s="3">
        <f t="shared" si="5"/>
        <v>0</v>
      </c>
      <c r="U72" s="3">
        <f t="shared" si="7"/>
        <v>0</v>
      </c>
      <c r="V72" s="3">
        <f t="shared" si="8"/>
        <v>0</v>
      </c>
    </row>
    <row r="73" spans="1:22">
      <c r="A73" s="1">
        <v>41919</v>
      </c>
      <c r="B73" s="3">
        <v>68.5</v>
      </c>
      <c r="C73" s="3">
        <v>81</v>
      </c>
      <c r="D73" s="3">
        <v>68.5</v>
      </c>
      <c r="E73" s="3">
        <v>79</v>
      </c>
      <c r="F73" s="3">
        <v>86</v>
      </c>
      <c r="G73" s="3">
        <v>78</v>
      </c>
      <c r="H73" s="3">
        <v>245</v>
      </c>
      <c r="I73" s="3">
        <v>84.25</v>
      </c>
      <c r="J73" s="3">
        <v>72</v>
      </c>
      <c r="K73" s="3">
        <v>91</v>
      </c>
      <c r="L73" s="4">
        <v>0</v>
      </c>
      <c r="M73" s="3">
        <f t="shared" si="0"/>
        <v>0</v>
      </c>
      <c r="N73" s="3">
        <f t="shared" si="1"/>
        <v>0</v>
      </c>
      <c r="O73" s="3">
        <f t="shared" si="6"/>
        <v>0</v>
      </c>
      <c r="P73" s="3">
        <f t="shared" si="2"/>
        <v>0</v>
      </c>
      <c r="Q73" s="3">
        <f t="shared" si="3"/>
        <v>0</v>
      </c>
      <c r="R73" s="3">
        <f t="shared" si="9"/>
        <v>0</v>
      </c>
      <c r="S73" s="3">
        <f t="shared" si="4"/>
        <v>0</v>
      </c>
      <c r="T73" s="3">
        <f t="shared" si="5"/>
        <v>0</v>
      </c>
      <c r="U73" s="3">
        <f t="shared" si="7"/>
        <v>0</v>
      </c>
      <c r="V73" s="3">
        <f t="shared" si="8"/>
        <v>0</v>
      </c>
    </row>
    <row r="74" spans="1:22">
      <c r="A74" s="1">
        <v>41920</v>
      </c>
      <c r="B74" s="3">
        <v>68.5</v>
      </c>
      <c r="C74" s="3">
        <v>81</v>
      </c>
      <c r="D74" s="3">
        <v>68.5</v>
      </c>
      <c r="E74" s="3">
        <v>79</v>
      </c>
      <c r="F74" s="3">
        <v>86</v>
      </c>
      <c r="G74" s="3">
        <v>78</v>
      </c>
      <c r="H74" s="3">
        <v>245</v>
      </c>
      <c r="I74" s="3">
        <v>84.25</v>
      </c>
      <c r="J74" s="3">
        <v>72</v>
      </c>
      <c r="K74" s="3">
        <v>91</v>
      </c>
      <c r="L74" s="4">
        <v>0</v>
      </c>
      <c r="M74" s="3">
        <f t="shared" si="0"/>
        <v>0</v>
      </c>
      <c r="N74" s="3">
        <f t="shared" si="1"/>
        <v>0</v>
      </c>
      <c r="O74" s="3">
        <f t="shared" si="6"/>
        <v>0</v>
      </c>
      <c r="P74" s="3">
        <f t="shared" si="2"/>
        <v>0</v>
      </c>
      <c r="Q74" s="3">
        <f t="shared" si="3"/>
        <v>0</v>
      </c>
      <c r="R74" s="3">
        <f t="shared" si="9"/>
        <v>0</v>
      </c>
      <c r="S74" s="3">
        <f t="shared" si="4"/>
        <v>0</v>
      </c>
      <c r="T74" s="3">
        <f t="shared" si="5"/>
        <v>0</v>
      </c>
      <c r="U74" s="3">
        <f t="shared" si="7"/>
        <v>0</v>
      </c>
      <c r="V74" s="3">
        <f t="shared" si="8"/>
        <v>0</v>
      </c>
    </row>
    <row r="75" spans="1:22">
      <c r="A75" s="1">
        <v>41921</v>
      </c>
      <c r="B75" s="3">
        <v>68.5</v>
      </c>
      <c r="C75" s="3">
        <v>81</v>
      </c>
      <c r="D75" s="3">
        <v>68.5</v>
      </c>
      <c r="E75" s="3">
        <v>79</v>
      </c>
      <c r="F75" s="3">
        <v>86</v>
      </c>
      <c r="G75" s="3">
        <v>78</v>
      </c>
      <c r="H75" s="3">
        <v>245</v>
      </c>
      <c r="I75" s="3">
        <v>84.25</v>
      </c>
      <c r="J75" s="3">
        <v>72</v>
      </c>
      <c r="K75" s="3">
        <v>91</v>
      </c>
      <c r="L75" s="4">
        <v>0</v>
      </c>
      <c r="M75" s="3">
        <f t="shared" si="0"/>
        <v>0</v>
      </c>
      <c r="N75" s="3">
        <f t="shared" si="1"/>
        <v>0</v>
      </c>
      <c r="O75" s="3">
        <f t="shared" si="6"/>
        <v>0</v>
      </c>
      <c r="P75" s="3">
        <f t="shared" si="2"/>
        <v>0</v>
      </c>
      <c r="Q75" s="3">
        <f t="shared" si="3"/>
        <v>0</v>
      </c>
      <c r="R75" s="3">
        <f t="shared" si="9"/>
        <v>0</v>
      </c>
      <c r="S75" s="3">
        <f t="shared" si="4"/>
        <v>0</v>
      </c>
      <c r="T75" s="3">
        <f t="shared" si="5"/>
        <v>0</v>
      </c>
      <c r="U75" s="3">
        <f t="shared" si="7"/>
        <v>0</v>
      </c>
      <c r="V75" s="3">
        <f t="shared" si="8"/>
        <v>0</v>
      </c>
    </row>
    <row r="76" spans="1:22">
      <c r="A76" s="1">
        <v>41922</v>
      </c>
      <c r="B76" s="3">
        <v>68.5</v>
      </c>
      <c r="C76" s="3">
        <v>81</v>
      </c>
      <c r="D76" s="3">
        <v>68.5</v>
      </c>
      <c r="E76" s="3">
        <v>79</v>
      </c>
      <c r="F76" s="3">
        <v>86</v>
      </c>
      <c r="G76" s="3">
        <v>78</v>
      </c>
      <c r="H76" s="3">
        <v>245</v>
      </c>
      <c r="I76" s="3">
        <v>84.25</v>
      </c>
      <c r="J76" s="3">
        <v>72</v>
      </c>
      <c r="K76" s="3">
        <v>91</v>
      </c>
      <c r="L76" s="4">
        <v>0</v>
      </c>
      <c r="M76" s="3">
        <f t="shared" si="0"/>
        <v>0</v>
      </c>
      <c r="N76" s="3">
        <f t="shared" si="1"/>
        <v>0</v>
      </c>
      <c r="O76" s="3">
        <f t="shared" si="6"/>
        <v>0</v>
      </c>
      <c r="P76" s="3">
        <f t="shared" si="2"/>
        <v>0</v>
      </c>
      <c r="Q76" s="3">
        <f t="shared" si="3"/>
        <v>0</v>
      </c>
      <c r="R76" s="3">
        <f t="shared" si="9"/>
        <v>0</v>
      </c>
      <c r="S76" s="3">
        <f t="shared" si="4"/>
        <v>0</v>
      </c>
      <c r="T76" s="3">
        <f t="shared" si="5"/>
        <v>0</v>
      </c>
      <c r="U76" s="3">
        <f t="shared" si="7"/>
        <v>0</v>
      </c>
      <c r="V76" s="3">
        <f t="shared" si="8"/>
        <v>0</v>
      </c>
    </row>
    <row r="77" spans="1:22">
      <c r="A77" s="1">
        <v>41924</v>
      </c>
      <c r="B77" s="3">
        <v>68.5</v>
      </c>
      <c r="C77" s="3">
        <v>81</v>
      </c>
      <c r="D77" s="3">
        <v>68.5</v>
      </c>
      <c r="E77" s="3">
        <v>79</v>
      </c>
      <c r="F77" s="3">
        <v>86</v>
      </c>
      <c r="G77" s="3">
        <v>78</v>
      </c>
      <c r="H77" s="3">
        <v>245</v>
      </c>
      <c r="I77" s="3">
        <v>84.25</v>
      </c>
      <c r="J77" s="3">
        <v>72</v>
      </c>
      <c r="K77" s="3">
        <v>91</v>
      </c>
      <c r="L77" s="4">
        <v>0</v>
      </c>
      <c r="M77" s="3">
        <f t="shared" si="0"/>
        <v>0</v>
      </c>
      <c r="N77" s="3">
        <f t="shared" si="1"/>
        <v>0</v>
      </c>
      <c r="O77" s="3">
        <f t="shared" si="6"/>
        <v>0</v>
      </c>
      <c r="P77" s="3">
        <f t="shared" si="2"/>
        <v>0</v>
      </c>
      <c r="Q77" s="3">
        <f t="shared" si="3"/>
        <v>0</v>
      </c>
      <c r="R77" s="3">
        <f t="shared" si="9"/>
        <v>0</v>
      </c>
      <c r="S77" s="3">
        <f t="shared" si="4"/>
        <v>0</v>
      </c>
      <c r="T77" s="3">
        <f t="shared" si="5"/>
        <v>0</v>
      </c>
      <c r="U77" s="3">
        <f t="shared" si="7"/>
        <v>0</v>
      </c>
      <c r="V77" s="3">
        <f t="shared" si="8"/>
        <v>0</v>
      </c>
    </row>
    <row r="78" spans="1:22">
      <c r="A78" s="1">
        <v>41925</v>
      </c>
      <c r="B78" s="3">
        <v>68.5</v>
      </c>
      <c r="C78" s="3">
        <v>81</v>
      </c>
      <c r="D78" s="3">
        <v>68.5</v>
      </c>
      <c r="E78" s="3">
        <v>79</v>
      </c>
      <c r="F78" s="3">
        <v>86</v>
      </c>
      <c r="G78" s="3">
        <v>78</v>
      </c>
      <c r="H78" s="3">
        <v>245</v>
      </c>
      <c r="I78" s="3">
        <v>84.25</v>
      </c>
      <c r="J78" s="3">
        <v>72</v>
      </c>
      <c r="K78" s="3">
        <v>91</v>
      </c>
      <c r="L78" s="4">
        <v>0</v>
      </c>
      <c r="M78" s="3">
        <f t="shared" si="0"/>
        <v>0</v>
      </c>
      <c r="N78" s="3">
        <f t="shared" si="1"/>
        <v>0</v>
      </c>
      <c r="O78" s="3">
        <f t="shared" si="6"/>
        <v>0</v>
      </c>
      <c r="P78" s="3">
        <f t="shared" si="2"/>
        <v>0</v>
      </c>
      <c r="Q78" s="3">
        <f t="shared" si="3"/>
        <v>0</v>
      </c>
      <c r="R78" s="3">
        <f t="shared" si="9"/>
        <v>0</v>
      </c>
      <c r="S78" s="3">
        <f t="shared" si="4"/>
        <v>0</v>
      </c>
      <c r="T78" s="3">
        <f t="shared" si="5"/>
        <v>0</v>
      </c>
      <c r="U78" s="3">
        <f t="shared" si="7"/>
        <v>0</v>
      </c>
      <c r="V78" s="3">
        <f t="shared" si="8"/>
        <v>0</v>
      </c>
    </row>
    <row r="79" spans="1:22">
      <c r="A79" s="1">
        <v>41926</v>
      </c>
      <c r="B79" s="3">
        <v>68.5</v>
      </c>
      <c r="C79" s="3">
        <v>81</v>
      </c>
      <c r="D79" s="3">
        <v>68.5</v>
      </c>
      <c r="E79" s="3">
        <v>79</v>
      </c>
      <c r="F79" s="3">
        <v>86</v>
      </c>
      <c r="G79" s="3">
        <v>78</v>
      </c>
      <c r="H79" s="3">
        <v>245</v>
      </c>
      <c r="I79" s="3">
        <v>84.25</v>
      </c>
      <c r="J79" s="3">
        <v>72</v>
      </c>
      <c r="K79" s="3">
        <v>91</v>
      </c>
      <c r="L79" s="4">
        <v>0</v>
      </c>
      <c r="M79" s="3">
        <f t="shared" si="0"/>
        <v>0</v>
      </c>
      <c r="N79" s="3">
        <f t="shared" si="1"/>
        <v>0</v>
      </c>
      <c r="O79" s="3">
        <f t="shared" si="6"/>
        <v>0</v>
      </c>
      <c r="P79" s="3">
        <f t="shared" si="2"/>
        <v>0</v>
      </c>
      <c r="Q79" s="3">
        <f t="shared" si="3"/>
        <v>0</v>
      </c>
      <c r="R79" s="3">
        <f t="shared" si="9"/>
        <v>0</v>
      </c>
      <c r="S79" s="3">
        <f t="shared" si="4"/>
        <v>0</v>
      </c>
      <c r="T79" s="3">
        <f t="shared" si="5"/>
        <v>0</v>
      </c>
      <c r="U79" s="3">
        <f t="shared" si="7"/>
        <v>0</v>
      </c>
      <c r="V79" s="3">
        <f t="shared" si="8"/>
        <v>0</v>
      </c>
    </row>
    <row r="80" spans="1:22">
      <c r="A80" s="1">
        <v>41927</v>
      </c>
      <c r="B80" s="3">
        <v>68.5</v>
      </c>
      <c r="C80" s="3">
        <v>81</v>
      </c>
      <c r="D80" s="3">
        <v>68.5</v>
      </c>
      <c r="E80" s="3">
        <v>79</v>
      </c>
      <c r="F80" s="3">
        <v>86</v>
      </c>
      <c r="G80" s="3">
        <v>78</v>
      </c>
      <c r="H80" s="3">
        <v>245</v>
      </c>
      <c r="I80" s="3">
        <v>84.25</v>
      </c>
      <c r="J80" s="3">
        <v>72</v>
      </c>
      <c r="K80" s="3">
        <v>91</v>
      </c>
      <c r="L80" s="4">
        <v>0</v>
      </c>
      <c r="M80" s="3">
        <f t="shared" si="0"/>
        <v>0</v>
      </c>
      <c r="N80" s="3">
        <f t="shared" si="1"/>
        <v>0</v>
      </c>
      <c r="O80" s="3">
        <f t="shared" si="6"/>
        <v>0</v>
      </c>
      <c r="P80" s="3">
        <f t="shared" si="2"/>
        <v>0</v>
      </c>
      <c r="Q80" s="3">
        <f t="shared" si="3"/>
        <v>0</v>
      </c>
      <c r="R80" s="3">
        <f t="shared" si="9"/>
        <v>0</v>
      </c>
      <c r="S80" s="3">
        <f t="shared" si="4"/>
        <v>0</v>
      </c>
      <c r="T80" s="3">
        <f t="shared" si="5"/>
        <v>0</v>
      </c>
      <c r="U80" s="3">
        <f t="shared" si="7"/>
        <v>0</v>
      </c>
      <c r="V80" s="3">
        <f t="shared" si="8"/>
        <v>0</v>
      </c>
    </row>
    <row r="81" spans="1:22">
      <c r="A81" s="1">
        <v>41928</v>
      </c>
      <c r="B81" s="3">
        <v>68.5</v>
      </c>
      <c r="C81" s="3">
        <v>81</v>
      </c>
      <c r="D81" s="3">
        <v>68.5</v>
      </c>
      <c r="E81" s="3">
        <v>79</v>
      </c>
      <c r="F81" s="3">
        <v>86</v>
      </c>
      <c r="G81" s="3">
        <v>78</v>
      </c>
      <c r="H81" s="3">
        <v>245</v>
      </c>
      <c r="I81" s="3">
        <v>84.25</v>
      </c>
      <c r="J81" s="3">
        <v>72</v>
      </c>
      <c r="K81" s="3">
        <v>91</v>
      </c>
      <c r="L81" s="4">
        <v>0</v>
      </c>
      <c r="M81" s="3">
        <f t="shared" si="0"/>
        <v>0</v>
      </c>
      <c r="N81" s="3">
        <f t="shared" si="1"/>
        <v>0</v>
      </c>
      <c r="O81" s="3">
        <f t="shared" si="6"/>
        <v>0</v>
      </c>
      <c r="P81" s="3">
        <f t="shared" si="2"/>
        <v>0</v>
      </c>
      <c r="Q81" s="3">
        <f t="shared" si="3"/>
        <v>0</v>
      </c>
      <c r="R81" s="3">
        <f t="shared" si="9"/>
        <v>0</v>
      </c>
      <c r="S81" s="3">
        <f t="shared" si="4"/>
        <v>0</v>
      </c>
      <c r="T81" s="3">
        <f t="shared" si="5"/>
        <v>0</v>
      </c>
      <c r="U81" s="3">
        <f t="shared" si="7"/>
        <v>0</v>
      </c>
      <c r="V81" s="3">
        <f t="shared" si="8"/>
        <v>0</v>
      </c>
    </row>
    <row r="82" spans="1:22">
      <c r="A82" s="1">
        <v>41929</v>
      </c>
      <c r="B82" s="3">
        <v>68.5</v>
      </c>
      <c r="C82" s="3">
        <v>81</v>
      </c>
      <c r="D82" s="3">
        <v>68.5</v>
      </c>
      <c r="E82" s="3">
        <v>79</v>
      </c>
      <c r="F82" s="3">
        <v>86</v>
      </c>
      <c r="G82" s="3">
        <v>78</v>
      </c>
      <c r="H82" s="3">
        <v>245</v>
      </c>
      <c r="I82" s="3">
        <v>84.25</v>
      </c>
      <c r="J82" s="3">
        <v>72</v>
      </c>
      <c r="K82" s="3">
        <v>91</v>
      </c>
      <c r="L82" s="4">
        <v>0</v>
      </c>
      <c r="M82" s="3">
        <f t="shared" si="0"/>
        <v>0</v>
      </c>
      <c r="N82" s="3">
        <f t="shared" si="1"/>
        <v>0</v>
      </c>
      <c r="O82" s="3">
        <f t="shared" si="6"/>
        <v>0</v>
      </c>
      <c r="P82" s="3">
        <f t="shared" si="2"/>
        <v>0</v>
      </c>
      <c r="Q82" s="3">
        <f t="shared" si="3"/>
        <v>0</v>
      </c>
      <c r="R82" s="3">
        <f t="shared" si="9"/>
        <v>0</v>
      </c>
      <c r="S82" s="3">
        <f t="shared" si="4"/>
        <v>0</v>
      </c>
      <c r="T82" s="3">
        <f t="shared" si="5"/>
        <v>0</v>
      </c>
      <c r="U82" s="3">
        <f t="shared" si="7"/>
        <v>0</v>
      </c>
      <c r="V82" s="3">
        <f t="shared" si="8"/>
        <v>0</v>
      </c>
    </row>
    <row r="83" spans="1:22">
      <c r="A83" s="1">
        <v>41931</v>
      </c>
      <c r="B83" s="3">
        <v>68.5</v>
      </c>
      <c r="C83" s="3">
        <v>81</v>
      </c>
      <c r="D83" s="3">
        <v>68.5</v>
      </c>
      <c r="E83" s="3">
        <v>79</v>
      </c>
      <c r="F83" s="3">
        <v>86</v>
      </c>
      <c r="G83" s="3">
        <v>78</v>
      </c>
      <c r="H83" s="3">
        <v>245</v>
      </c>
      <c r="I83" s="3">
        <v>84.25</v>
      </c>
      <c r="J83" s="3">
        <v>72</v>
      </c>
      <c r="K83" s="3">
        <v>91</v>
      </c>
      <c r="L83" s="4">
        <v>0</v>
      </c>
      <c r="M83" s="3">
        <f t="shared" si="0"/>
        <v>0</v>
      </c>
      <c r="N83" s="3">
        <f t="shared" si="1"/>
        <v>0</v>
      </c>
      <c r="O83" s="3">
        <f t="shared" si="6"/>
        <v>0</v>
      </c>
      <c r="P83" s="3">
        <f t="shared" si="2"/>
        <v>0</v>
      </c>
      <c r="Q83" s="3">
        <f t="shared" si="3"/>
        <v>0</v>
      </c>
      <c r="R83" s="3">
        <f t="shared" si="9"/>
        <v>0</v>
      </c>
      <c r="S83" s="3">
        <f t="shared" si="4"/>
        <v>0</v>
      </c>
      <c r="T83" s="3">
        <f t="shared" si="5"/>
        <v>0</v>
      </c>
      <c r="U83" s="3">
        <f t="shared" si="7"/>
        <v>0</v>
      </c>
      <c r="V83" s="3">
        <f t="shared" si="8"/>
        <v>0</v>
      </c>
    </row>
    <row r="84" spans="1:22">
      <c r="A84" s="1">
        <v>41932</v>
      </c>
      <c r="B84" s="3">
        <v>68.5</v>
      </c>
      <c r="C84" s="3">
        <v>81</v>
      </c>
      <c r="D84" s="3">
        <v>68.5</v>
      </c>
      <c r="E84" s="3">
        <v>79</v>
      </c>
      <c r="F84" s="3">
        <v>86</v>
      </c>
      <c r="G84" s="3">
        <v>78</v>
      </c>
      <c r="H84" s="3">
        <v>245</v>
      </c>
      <c r="I84" s="3">
        <v>84.25</v>
      </c>
      <c r="J84" s="3">
        <v>72</v>
      </c>
      <c r="K84" s="3">
        <v>91</v>
      </c>
      <c r="L84" s="4">
        <v>0</v>
      </c>
      <c r="M84" s="3">
        <f t="shared" si="0"/>
        <v>0</v>
      </c>
      <c r="N84" s="3">
        <f t="shared" si="1"/>
        <v>0</v>
      </c>
      <c r="O84" s="3">
        <f t="shared" si="6"/>
        <v>0</v>
      </c>
      <c r="P84" s="3">
        <f t="shared" si="2"/>
        <v>0</v>
      </c>
      <c r="Q84" s="3">
        <f t="shared" si="3"/>
        <v>0</v>
      </c>
      <c r="R84" s="3">
        <f t="shared" si="9"/>
        <v>0</v>
      </c>
      <c r="S84" s="3">
        <f t="shared" si="4"/>
        <v>0</v>
      </c>
      <c r="T84" s="3">
        <f t="shared" si="5"/>
        <v>0</v>
      </c>
      <c r="U84" s="3">
        <f t="shared" si="7"/>
        <v>0</v>
      </c>
      <c r="V84" s="3">
        <f t="shared" si="8"/>
        <v>0</v>
      </c>
    </row>
    <row r="85" spans="1:22">
      <c r="A85" s="1">
        <v>41933</v>
      </c>
      <c r="B85" s="3">
        <v>68.5</v>
      </c>
      <c r="C85" s="3">
        <v>81</v>
      </c>
      <c r="D85" s="3">
        <v>68.5</v>
      </c>
      <c r="E85" s="3">
        <v>79</v>
      </c>
      <c r="F85" s="3">
        <v>86</v>
      </c>
      <c r="G85" s="3">
        <v>78</v>
      </c>
      <c r="H85" s="3">
        <v>245</v>
      </c>
      <c r="I85" s="3">
        <v>84.25</v>
      </c>
      <c r="J85" s="3">
        <v>72</v>
      </c>
      <c r="K85" s="3">
        <v>91</v>
      </c>
      <c r="L85" s="4">
        <v>0</v>
      </c>
      <c r="M85" s="3">
        <f t="shared" si="0"/>
        <v>0</v>
      </c>
      <c r="N85" s="3">
        <f t="shared" si="1"/>
        <v>0</v>
      </c>
      <c r="O85" s="3">
        <f t="shared" si="6"/>
        <v>0</v>
      </c>
      <c r="P85" s="3">
        <f t="shared" si="2"/>
        <v>0</v>
      </c>
      <c r="Q85" s="3">
        <f t="shared" si="3"/>
        <v>0</v>
      </c>
      <c r="R85" s="3">
        <f t="shared" si="9"/>
        <v>0</v>
      </c>
      <c r="S85" s="3">
        <f t="shared" si="4"/>
        <v>0</v>
      </c>
      <c r="T85" s="3">
        <f t="shared" si="5"/>
        <v>0</v>
      </c>
      <c r="U85" s="3">
        <f t="shared" si="7"/>
        <v>0</v>
      </c>
      <c r="V85" s="3">
        <f t="shared" si="8"/>
        <v>0</v>
      </c>
    </row>
    <row r="86" spans="1:22">
      <c r="A86" s="1">
        <v>41934</v>
      </c>
      <c r="B86" s="3">
        <v>68.5</v>
      </c>
      <c r="C86" s="3">
        <v>81</v>
      </c>
      <c r="D86" s="3">
        <v>68.5</v>
      </c>
      <c r="E86" s="3">
        <v>79</v>
      </c>
      <c r="F86" s="3">
        <v>86</v>
      </c>
      <c r="G86" s="3">
        <v>78</v>
      </c>
      <c r="H86" s="3">
        <v>245</v>
      </c>
      <c r="I86" s="3">
        <v>84.25</v>
      </c>
      <c r="J86" s="3">
        <v>72</v>
      </c>
      <c r="K86" s="3">
        <v>91</v>
      </c>
      <c r="L86" s="4">
        <v>0</v>
      </c>
      <c r="M86" s="3">
        <f t="shared" si="0"/>
        <v>0</v>
      </c>
      <c r="N86" s="3">
        <f t="shared" si="1"/>
        <v>0</v>
      </c>
      <c r="O86" s="3">
        <f t="shared" si="6"/>
        <v>0</v>
      </c>
      <c r="P86" s="3">
        <f t="shared" si="2"/>
        <v>0</v>
      </c>
      <c r="Q86" s="3">
        <f t="shared" si="3"/>
        <v>0</v>
      </c>
      <c r="R86" s="3">
        <f t="shared" si="9"/>
        <v>0</v>
      </c>
      <c r="S86" s="3">
        <f t="shared" si="4"/>
        <v>0</v>
      </c>
      <c r="T86" s="3">
        <f t="shared" si="5"/>
        <v>0</v>
      </c>
      <c r="U86" s="3">
        <f t="shared" si="7"/>
        <v>0</v>
      </c>
      <c r="V86" s="3">
        <f t="shared" si="8"/>
        <v>0</v>
      </c>
    </row>
    <row r="87" spans="1:22">
      <c r="A87" s="1">
        <v>41935</v>
      </c>
      <c r="B87" s="3">
        <v>68.5</v>
      </c>
      <c r="C87" s="3">
        <v>81</v>
      </c>
      <c r="D87" s="3">
        <v>68.5</v>
      </c>
      <c r="E87" s="3">
        <v>79</v>
      </c>
      <c r="F87" s="3">
        <v>86</v>
      </c>
      <c r="G87" s="3">
        <v>78</v>
      </c>
      <c r="H87" s="3">
        <v>245</v>
      </c>
      <c r="I87" s="3">
        <v>84.25</v>
      </c>
      <c r="J87" s="3">
        <v>72</v>
      </c>
      <c r="K87" s="3">
        <v>91</v>
      </c>
      <c r="L87" s="4">
        <v>0</v>
      </c>
      <c r="M87" s="3">
        <f t="shared" si="0"/>
        <v>0</v>
      </c>
      <c r="N87" s="3">
        <f t="shared" si="1"/>
        <v>0</v>
      </c>
      <c r="O87" s="3">
        <f t="shared" si="6"/>
        <v>0</v>
      </c>
      <c r="P87" s="3">
        <f t="shared" si="2"/>
        <v>0</v>
      </c>
      <c r="Q87" s="3">
        <f t="shared" si="3"/>
        <v>0</v>
      </c>
      <c r="R87" s="3">
        <f t="shared" si="9"/>
        <v>0</v>
      </c>
      <c r="S87" s="3">
        <f t="shared" si="4"/>
        <v>0</v>
      </c>
      <c r="T87" s="3">
        <f t="shared" si="5"/>
        <v>0</v>
      </c>
      <c r="U87" s="3">
        <f t="shared" si="7"/>
        <v>0</v>
      </c>
      <c r="V87" s="3">
        <f t="shared" si="8"/>
        <v>0</v>
      </c>
    </row>
    <row r="88" spans="1:22">
      <c r="A88" s="1">
        <v>41938</v>
      </c>
      <c r="B88" s="3">
        <v>68.5</v>
      </c>
      <c r="C88" s="3">
        <v>81</v>
      </c>
      <c r="D88" s="3">
        <v>68.5</v>
      </c>
      <c r="E88" s="3">
        <v>79</v>
      </c>
      <c r="F88" s="3">
        <v>86</v>
      </c>
      <c r="G88" s="3">
        <v>78</v>
      </c>
      <c r="H88" s="3">
        <v>245</v>
      </c>
      <c r="I88" s="3">
        <v>84.25</v>
      </c>
      <c r="J88" s="3">
        <v>72</v>
      </c>
      <c r="K88" s="3">
        <v>91</v>
      </c>
      <c r="L88" s="4">
        <v>0</v>
      </c>
      <c r="M88" s="3">
        <f t="shared" si="0"/>
        <v>0</v>
      </c>
      <c r="N88" s="3">
        <f t="shared" si="1"/>
        <v>0</v>
      </c>
      <c r="O88" s="3">
        <f t="shared" si="6"/>
        <v>0</v>
      </c>
      <c r="P88" s="3">
        <f t="shared" si="2"/>
        <v>0</v>
      </c>
      <c r="Q88" s="3">
        <f t="shared" si="3"/>
        <v>0</v>
      </c>
      <c r="R88" s="3">
        <f t="shared" si="9"/>
        <v>0</v>
      </c>
      <c r="S88" s="3">
        <f t="shared" si="4"/>
        <v>0</v>
      </c>
      <c r="T88" s="3">
        <f t="shared" si="5"/>
        <v>0</v>
      </c>
      <c r="U88" s="3">
        <f t="shared" si="7"/>
        <v>0</v>
      </c>
      <c r="V88" s="3">
        <f t="shared" si="8"/>
        <v>0</v>
      </c>
    </row>
    <row r="89" spans="1:22">
      <c r="A89" s="1">
        <v>41939</v>
      </c>
      <c r="B89" s="3">
        <v>68.5</v>
      </c>
      <c r="C89" s="3">
        <v>81</v>
      </c>
      <c r="D89" s="3">
        <v>68.5</v>
      </c>
      <c r="E89" s="3">
        <v>79</v>
      </c>
      <c r="F89" s="3">
        <v>86</v>
      </c>
      <c r="G89" s="3">
        <v>78</v>
      </c>
      <c r="H89" s="3">
        <v>245</v>
      </c>
      <c r="I89" s="3">
        <v>84.25</v>
      </c>
      <c r="J89" s="3">
        <v>72</v>
      </c>
      <c r="K89" s="3">
        <v>91</v>
      </c>
      <c r="L89" s="4">
        <v>0</v>
      </c>
      <c r="M89" s="3">
        <f t="shared" si="0"/>
        <v>0</v>
      </c>
      <c r="N89" s="3">
        <f t="shared" si="1"/>
        <v>0</v>
      </c>
      <c r="O89" s="3">
        <f t="shared" si="6"/>
        <v>0</v>
      </c>
      <c r="P89" s="3">
        <f t="shared" si="2"/>
        <v>0</v>
      </c>
      <c r="Q89" s="3">
        <f t="shared" si="3"/>
        <v>0</v>
      </c>
      <c r="R89" s="3">
        <f t="shared" si="9"/>
        <v>0</v>
      </c>
      <c r="S89" s="3">
        <f t="shared" si="4"/>
        <v>0</v>
      </c>
      <c r="T89" s="3">
        <f t="shared" si="5"/>
        <v>0</v>
      </c>
      <c r="U89" s="3">
        <f t="shared" si="7"/>
        <v>0</v>
      </c>
      <c r="V89" s="3">
        <f t="shared" si="8"/>
        <v>0</v>
      </c>
    </row>
    <row r="90" spans="1:22">
      <c r="A90" s="1">
        <v>41940</v>
      </c>
      <c r="B90" s="3">
        <v>68.5</v>
      </c>
      <c r="C90" s="3">
        <v>81</v>
      </c>
      <c r="D90" s="3">
        <v>68.5</v>
      </c>
      <c r="E90" s="3">
        <v>79</v>
      </c>
      <c r="F90" s="3">
        <v>86</v>
      </c>
      <c r="G90" s="3">
        <v>78</v>
      </c>
      <c r="H90" s="3">
        <v>245</v>
      </c>
      <c r="I90" s="3">
        <v>84.25</v>
      </c>
      <c r="J90" s="3">
        <v>72</v>
      </c>
      <c r="K90" s="3">
        <v>91</v>
      </c>
      <c r="L90" s="4">
        <v>0</v>
      </c>
      <c r="M90" s="3">
        <f t="shared" si="0"/>
        <v>0</v>
      </c>
      <c r="N90" s="3">
        <f t="shared" si="1"/>
        <v>0</v>
      </c>
      <c r="O90" s="3">
        <f t="shared" si="6"/>
        <v>0</v>
      </c>
      <c r="P90" s="3">
        <f t="shared" si="2"/>
        <v>0</v>
      </c>
      <c r="Q90" s="3">
        <f t="shared" si="3"/>
        <v>0</v>
      </c>
      <c r="R90" s="3">
        <f t="shared" si="9"/>
        <v>0</v>
      </c>
      <c r="S90" s="3">
        <f t="shared" si="4"/>
        <v>0</v>
      </c>
      <c r="T90" s="3">
        <f t="shared" si="5"/>
        <v>0</v>
      </c>
      <c r="U90" s="3">
        <f t="shared" si="7"/>
        <v>0</v>
      </c>
      <c r="V90" s="3">
        <f t="shared" si="8"/>
        <v>0</v>
      </c>
    </row>
    <row r="91" spans="1:22">
      <c r="A91" s="1">
        <v>41941</v>
      </c>
      <c r="B91" s="3">
        <v>68.5</v>
      </c>
      <c r="C91" s="3">
        <v>81</v>
      </c>
      <c r="D91" s="3">
        <v>68.5</v>
      </c>
      <c r="E91" s="3">
        <v>79</v>
      </c>
      <c r="F91" s="3">
        <v>86</v>
      </c>
      <c r="G91" s="3">
        <v>78</v>
      </c>
      <c r="H91" s="3">
        <v>245</v>
      </c>
      <c r="I91" s="3">
        <v>84.25</v>
      </c>
      <c r="J91" s="3">
        <v>71</v>
      </c>
      <c r="K91" s="3">
        <v>91</v>
      </c>
      <c r="L91" s="4">
        <v>-0.14000000000000001</v>
      </c>
      <c r="M91" s="3">
        <f t="shared" si="0"/>
        <v>0</v>
      </c>
      <c r="N91" s="3">
        <f t="shared" si="1"/>
        <v>0</v>
      </c>
      <c r="O91" s="3">
        <f t="shared" si="6"/>
        <v>0</v>
      </c>
      <c r="P91" s="3">
        <f t="shared" si="2"/>
        <v>0</v>
      </c>
      <c r="Q91" s="3">
        <f t="shared" si="3"/>
        <v>0</v>
      </c>
      <c r="R91" s="3">
        <f t="shared" si="9"/>
        <v>0</v>
      </c>
      <c r="S91" s="3">
        <f t="shared" si="4"/>
        <v>0</v>
      </c>
      <c r="T91" s="3">
        <f t="shared" si="5"/>
        <v>0</v>
      </c>
      <c r="U91" s="3">
        <f t="shared" si="7"/>
        <v>-1.3888888888888888</v>
      </c>
      <c r="V91" s="3">
        <f t="shared" si="8"/>
        <v>0</v>
      </c>
    </row>
    <row r="92" spans="1:22">
      <c r="A92" s="1">
        <v>41942</v>
      </c>
      <c r="B92" s="3">
        <v>68.5</v>
      </c>
      <c r="C92" s="3">
        <v>81</v>
      </c>
      <c r="D92" s="3">
        <v>68.5</v>
      </c>
      <c r="E92" s="3">
        <v>79</v>
      </c>
      <c r="F92" s="3">
        <v>86</v>
      </c>
      <c r="G92" s="3">
        <v>78</v>
      </c>
      <c r="H92" s="3">
        <v>240</v>
      </c>
      <c r="I92" s="3">
        <v>84.25</v>
      </c>
      <c r="J92" s="3">
        <v>71</v>
      </c>
      <c r="K92" s="3">
        <v>91</v>
      </c>
      <c r="L92" s="4">
        <v>-0.2</v>
      </c>
      <c r="M92" s="3">
        <f t="shared" ref="M92:M146" si="10">((B92-B91)/B91)*100</f>
        <v>0</v>
      </c>
      <c r="N92" s="3">
        <f t="shared" ref="N92:N146" si="11">((C92-C91)/C91)*100</f>
        <v>0</v>
      </c>
      <c r="O92" s="3">
        <f t="shared" ref="O92:O146" si="12">((D92-D91)/D91)*100</f>
        <v>0</v>
      </c>
      <c r="P92" s="3">
        <f t="shared" ref="P92:P146" si="13">((E92-E91)/E91)*100</f>
        <v>0</v>
      </c>
      <c r="Q92" s="3">
        <f t="shared" ref="Q92:Q146" si="14">((F92-F91)/F91)*100</f>
        <v>0</v>
      </c>
      <c r="R92" s="3">
        <f t="shared" ref="R92:R146" si="15">((G92-G91)/G91)*100</f>
        <v>0</v>
      </c>
      <c r="S92" s="3">
        <f t="shared" ref="S92:S146" si="16">((H92-H91)/H91)*100</f>
        <v>-2.0408163265306123</v>
      </c>
      <c r="T92" s="3">
        <f t="shared" ref="T92:T146" si="17">((I92-I91)/I91)*100</f>
        <v>0</v>
      </c>
      <c r="U92" s="3">
        <f t="shared" ref="U92:U146" si="18">((J92-J91)/J91)*100</f>
        <v>0</v>
      </c>
      <c r="V92" s="3">
        <f t="shared" ref="V92:V146" si="19">((K92-K91)/K91)*100</f>
        <v>0</v>
      </c>
    </row>
    <row r="93" spans="1:22">
      <c r="A93" s="1">
        <v>41943</v>
      </c>
      <c r="B93" s="3">
        <v>68.5</v>
      </c>
      <c r="C93" s="3">
        <v>81</v>
      </c>
      <c r="D93" s="3">
        <v>68.5</v>
      </c>
      <c r="E93" s="3">
        <v>79</v>
      </c>
      <c r="F93" s="3">
        <v>86</v>
      </c>
      <c r="G93" s="3">
        <v>78</v>
      </c>
      <c r="H93" s="3">
        <v>242.5</v>
      </c>
      <c r="I93" s="3">
        <v>84.25</v>
      </c>
      <c r="J93" s="3">
        <v>71</v>
      </c>
      <c r="K93" s="3">
        <v>91</v>
      </c>
      <c r="L93" s="4">
        <v>0.1</v>
      </c>
      <c r="M93" s="3">
        <f t="shared" si="10"/>
        <v>0</v>
      </c>
      <c r="N93" s="3">
        <f t="shared" si="11"/>
        <v>0</v>
      </c>
      <c r="O93" s="3">
        <f t="shared" si="12"/>
        <v>0</v>
      </c>
      <c r="P93" s="3">
        <f t="shared" si="13"/>
        <v>0</v>
      </c>
      <c r="Q93" s="3">
        <f t="shared" si="14"/>
        <v>0</v>
      </c>
      <c r="R93" s="3">
        <f t="shared" si="15"/>
        <v>0</v>
      </c>
      <c r="S93" s="3">
        <f t="shared" si="16"/>
        <v>1.0416666666666665</v>
      </c>
      <c r="T93" s="3">
        <f t="shared" si="17"/>
        <v>0</v>
      </c>
      <c r="U93" s="3">
        <f t="shared" si="18"/>
        <v>0</v>
      </c>
      <c r="V93" s="3">
        <f t="shared" si="19"/>
        <v>0</v>
      </c>
    </row>
    <row r="94" spans="1:22">
      <c r="A94" s="1">
        <v>41945</v>
      </c>
      <c r="B94" s="3">
        <v>68.5</v>
      </c>
      <c r="C94" s="3">
        <v>81</v>
      </c>
      <c r="D94" s="3">
        <v>68.5</v>
      </c>
      <c r="E94" s="3">
        <v>79</v>
      </c>
      <c r="F94" s="3">
        <v>86</v>
      </c>
      <c r="G94" s="3">
        <v>78</v>
      </c>
      <c r="H94" s="3">
        <v>242.5</v>
      </c>
      <c r="I94" s="3">
        <v>84.25</v>
      </c>
      <c r="J94" s="3">
        <v>71</v>
      </c>
      <c r="K94" s="3">
        <v>91</v>
      </c>
      <c r="L94" s="4">
        <v>0</v>
      </c>
      <c r="M94" s="3">
        <f t="shared" si="10"/>
        <v>0</v>
      </c>
      <c r="N94" s="3">
        <f t="shared" si="11"/>
        <v>0</v>
      </c>
      <c r="O94" s="3">
        <f t="shared" si="12"/>
        <v>0</v>
      </c>
      <c r="P94" s="3">
        <f t="shared" si="13"/>
        <v>0</v>
      </c>
      <c r="Q94" s="3">
        <f t="shared" si="14"/>
        <v>0</v>
      </c>
      <c r="R94" s="3">
        <f t="shared" si="15"/>
        <v>0</v>
      </c>
      <c r="S94" s="3">
        <f t="shared" si="16"/>
        <v>0</v>
      </c>
      <c r="T94" s="3">
        <f t="shared" si="17"/>
        <v>0</v>
      </c>
      <c r="U94" s="3">
        <f t="shared" si="18"/>
        <v>0</v>
      </c>
      <c r="V94" s="3">
        <f t="shared" si="19"/>
        <v>0</v>
      </c>
    </row>
    <row r="95" spans="1:22">
      <c r="A95" s="1">
        <v>41946</v>
      </c>
      <c r="B95" s="3">
        <v>68.5</v>
      </c>
      <c r="C95" s="3">
        <v>81</v>
      </c>
      <c r="D95" s="3">
        <v>68.5</v>
      </c>
      <c r="E95" s="3">
        <v>79</v>
      </c>
      <c r="F95" s="3">
        <v>86</v>
      </c>
      <c r="G95" s="3">
        <v>78</v>
      </c>
      <c r="H95" s="3">
        <v>242.5</v>
      </c>
      <c r="I95" s="3">
        <v>84.25</v>
      </c>
      <c r="J95" s="3">
        <v>71</v>
      </c>
      <c r="K95" s="3">
        <v>91</v>
      </c>
      <c r="L95" s="4">
        <v>0</v>
      </c>
      <c r="M95" s="3">
        <f t="shared" si="10"/>
        <v>0</v>
      </c>
      <c r="N95" s="3">
        <f t="shared" si="11"/>
        <v>0</v>
      </c>
      <c r="O95" s="3">
        <f t="shared" si="12"/>
        <v>0</v>
      </c>
      <c r="P95" s="3">
        <f t="shared" si="13"/>
        <v>0</v>
      </c>
      <c r="Q95" s="3">
        <f t="shared" si="14"/>
        <v>0</v>
      </c>
      <c r="R95" s="3">
        <f t="shared" si="15"/>
        <v>0</v>
      </c>
      <c r="S95" s="3">
        <f t="shared" si="16"/>
        <v>0</v>
      </c>
      <c r="T95" s="3">
        <f t="shared" si="17"/>
        <v>0</v>
      </c>
      <c r="U95" s="3">
        <f t="shared" si="18"/>
        <v>0</v>
      </c>
      <c r="V95" s="3">
        <f t="shared" si="19"/>
        <v>0</v>
      </c>
    </row>
    <row r="96" spans="1:22">
      <c r="A96" s="1">
        <v>41947</v>
      </c>
      <c r="B96" s="3">
        <v>68.5</v>
      </c>
      <c r="C96" s="3">
        <v>81</v>
      </c>
      <c r="D96" s="3">
        <v>68.5</v>
      </c>
      <c r="E96" s="3">
        <v>79</v>
      </c>
      <c r="F96" s="3">
        <v>86</v>
      </c>
      <c r="G96" s="3">
        <v>78</v>
      </c>
      <c r="H96" s="3">
        <v>242.5</v>
      </c>
      <c r="I96" s="3">
        <v>84.25</v>
      </c>
      <c r="J96" s="3">
        <v>71</v>
      </c>
      <c r="K96" s="3">
        <v>91</v>
      </c>
      <c r="L96" s="4">
        <v>0</v>
      </c>
      <c r="M96" s="3">
        <f t="shared" si="10"/>
        <v>0</v>
      </c>
      <c r="N96" s="3">
        <f t="shared" si="11"/>
        <v>0</v>
      </c>
      <c r="O96" s="3">
        <f t="shared" si="12"/>
        <v>0</v>
      </c>
      <c r="P96" s="3">
        <f t="shared" si="13"/>
        <v>0</v>
      </c>
      <c r="Q96" s="3">
        <f t="shared" si="14"/>
        <v>0</v>
      </c>
      <c r="R96" s="3">
        <f t="shared" si="15"/>
        <v>0</v>
      </c>
      <c r="S96" s="3">
        <f t="shared" si="16"/>
        <v>0</v>
      </c>
      <c r="T96" s="3">
        <f t="shared" si="17"/>
        <v>0</v>
      </c>
      <c r="U96" s="3">
        <f t="shared" si="18"/>
        <v>0</v>
      </c>
      <c r="V96" s="3">
        <f t="shared" si="19"/>
        <v>0</v>
      </c>
    </row>
    <row r="97" spans="1:22">
      <c r="A97" s="1">
        <v>41948</v>
      </c>
      <c r="B97" s="3">
        <v>68.5</v>
      </c>
      <c r="C97" s="3">
        <v>81</v>
      </c>
      <c r="D97" s="3">
        <v>68.5</v>
      </c>
      <c r="E97" s="3">
        <v>79</v>
      </c>
      <c r="F97" s="3">
        <v>86</v>
      </c>
      <c r="G97" s="3">
        <v>78</v>
      </c>
      <c r="H97" s="3">
        <v>242.5</v>
      </c>
      <c r="I97" s="3">
        <v>84.25</v>
      </c>
      <c r="J97" s="3">
        <v>71</v>
      </c>
      <c r="K97" s="3">
        <v>91</v>
      </c>
      <c r="L97" s="4">
        <v>0</v>
      </c>
      <c r="M97" s="3">
        <f t="shared" si="10"/>
        <v>0</v>
      </c>
      <c r="N97" s="3">
        <f t="shared" si="11"/>
        <v>0</v>
      </c>
      <c r="O97" s="3">
        <f t="shared" si="12"/>
        <v>0</v>
      </c>
      <c r="P97" s="3">
        <f t="shared" si="13"/>
        <v>0</v>
      </c>
      <c r="Q97" s="3">
        <f t="shared" si="14"/>
        <v>0</v>
      </c>
      <c r="R97" s="3">
        <f t="shared" si="15"/>
        <v>0</v>
      </c>
      <c r="S97" s="3">
        <f t="shared" si="16"/>
        <v>0</v>
      </c>
      <c r="T97" s="3">
        <f t="shared" si="17"/>
        <v>0</v>
      </c>
      <c r="U97" s="3">
        <f t="shared" si="18"/>
        <v>0</v>
      </c>
      <c r="V97" s="3">
        <f t="shared" si="19"/>
        <v>0</v>
      </c>
    </row>
    <row r="98" spans="1:22">
      <c r="A98" s="1">
        <v>41949</v>
      </c>
      <c r="B98" s="3">
        <v>68.5</v>
      </c>
      <c r="C98" s="3">
        <v>81</v>
      </c>
      <c r="D98" s="3">
        <v>68.5</v>
      </c>
      <c r="E98" s="3">
        <v>79</v>
      </c>
      <c r="F98" s="3">
        <v>86</v>
      </c>
      <c r="G98" s="3">
        <v>78</v>
      </c>
      <c r="H98" s="3">
        <v>242.5</v>
      </c>
      <c r="I98" s="3">
        <v>84.25</v>
      </c>
      <c r="J98" s="3">
        <v>71</v>
      </c>
      <c r="K98" s="3">
        <v>91</v>
      </c>
      <c r="L98" s="4">
        <v>0</v>
      </c>
      <c r="M98" s="3">
        <f t="shared" si="10"/>
        <v>0</v>
      </c>
      <c r="N98" s="3">
        <f t="shared" si="11"/>
        <v>0</v>
      </c>
      <c r="O98" s="3">
        <f t="shared" si="12"/>
        <v>0</v>
      </c>
      <c r="P98" s="3">
        <f t="shared" si="13"/>
        <v>0</v>
      </c>
      <c r="Q98" s="3">
        <f t="shared" si="14"/>
        <v>0</v>
      </c>
      <c r="R98" s="3">
        <f t="shared" si="15"/>
        <v>0</v>
      </c>
      <c r="S98" s="3">
        <f t="shared" si="16"/>
        <v>0</v>
      </c>
      <c r="T98" s="3">
        <f t="shared" si="17"/>
        <v>0</v>
      </c>
      <c r="U98" s="3">
        <f t="shared" si="18"/>
        <v>0</v>
      </c>
      <c r="V98" s="3">
        <f t="shared" si="19"/>
        <v>0</v>
      </c>
    </row>
    <row r="99" spans="1:22">
      <c r="A99" s="1">
        <v>41950</v>
      </c>
      <c r="B99" s="3">
        <v>68.5</v>
      </c>
      <c r="C99" s="3">
        <v>81</v>
      </c>
      <c r="D99" s="3">
        <v>68.5</v>
      </c>
      <c r="E99" s="3">
        <v>79</v>
      </c>
      <c r="F99" s="3">
        <v>86</v>
      </c>
      <c r="G99" s="3">
        <v>78</v>
      </c>
      <c r="H99" s="3">
        <v>242.5</v>
      </c>
      <c r="I99" s="3">
        <v>84.25</v>
      </c>
      <c r="J99" s="3">
        <v>71</v>
      </c>
      <c r="K99" s="3">
        <v>91</v>
      </c>
      <c r="L99" s="4">
        <v>0</v>
      </c>
      <c r="M99" s="3">
        <f t="shared" si="10"/>
        <v>0</v>
      </c>
      <c r="N99" s="3">
        <f t="shared" si="11"/>
        <v>0</v>
      </c>
      <c r="O99" s="3">
        <f t="shared" si="12"/>
        <v>0</v>
      </c>
      <c r="P99" s="3">
        <f t="shared" si="13"/>
        <v>0</v>
      </c>
      <c r="Q99" s="3">
        <f t="shared" si="14"/>
        <v>0</v>
      </c>
      <c r="R99" s="3">
        <f t="shared" si="15"/>
        <v>0</v>
      </c>
      <c r="S99" s="3">
        <f t="shared" si="16"/>
        <v>0</v>
      </c>
      <c r="T99" s="3">
        <f t="shared" si="17"/>
        <v>0</v>
      </c>
      <c r="U99" s="3">
        <f t="shared" si="18"/>
        <v>0</v>
      </c>
      <c r="V99" s="3">
        <f t="shared" si="19"/>
        <v>0</v>
      </c>
    </row>
    <row r="100" spans="1:22">
      <c r="A100" s="1">
        <v>41952</v>
      </c>
      <c r="B100" s="3">
        <v>68.5</v>
      </c>
      <c r="C100" s="3">
        <v>81</v>
      </c>
      <c r="D100" s="3">
        <v>68.5</v>
      </c>
      <c r="E100" s="3">
        <v>79</v>
      </c>
      <c r="F100" s="3">
        <v>86</v>
      </c>
      <c r="G100" s="3">
        <v>78</v>
      </c>
      <c r="H100" s="3">
        <v>242.5</v>
      </c>
      <c r="I100" s="3">
        <v>84.25</v>
      </c>
      <c r="J100" s="3">
        <v>71</v>
      </c>
      <c r="K100" s="3">
        <v>91</v>
      </c>
      <c r="L100" s="4">
        <v>0</v>
      </c>
      <c r="M100" s="3">
        <f t="shared" si="10"/>
        <v>0</v>
      </c>
      <c r="N100" s="3">
        <f t="shared" si="11"/>
        <v>0</v>
      </c>
      <c r="O100" s="3">
        <f t="shared" si="12"/>
        <v>0</v>
      </c>
      <c r="P100" s="3">
        <f t="shared" si="13"/>
        <v>0</v>
      </c>
      <c r="Q100" s="3">
        <f t="shared" si="14"/>
        <v>0</v>
      </c>
      <c r="R100" s="3">
        <f t="shared" si="15"/>
        <v>0</v>
      </c>
      <c r="S100" s="3">
        <f t="shared" si="16"/>
        <v>0</v>
      </c>
      <c r="T100" s="3">
        <f t="shared" si="17"/>
        <v>0</v>
      </c>
      <c r="U100" s="3">
        <f t="shared" si="18"/>
        <v>0</v>
      </c>
      <c r="V100" s="3">
        <f t="shared" si="19"/>
        <v>0</v>
      </c>
    </row>
    <row r="101" spans="1:22">
      <c r="A101" s="1">
        <v>41953</v>
      </c>
      <c r="B101" s="3">
        <v>68.5</v>
      </c>
      <c r="C101" s="3">
        <v>81</v>
      </c>
      <c r="D101" s="3">
        <v>67.5</v>
      </c>
      <c r="E101" s="3">
        <v>79</v>
      </c>
      <c r="F101" s="3">
        <v>86</v>
      </c>
      <c r="G101" s="3">
        <v>78</v>
      </c>
      <c r="H101" s="3">
        <v>242.5</v>
      </c>
      <c r="I101" s="3">
        <v>83</v>
      </c>
      <c r="J101" s="3">
        <v>71</v>
      </c>
      <c r="K101" s="3">
        <v>91</v>
      </c>
      <c r="L101" s="4">
        <v>-0.28999999999999998</v>
      </c>
      <c r="M101" s="3">
        <f t="shared" si="10"/>
        <v>0</v>
      </c>
      <c r="N101" s="3">
        <f t="shared" si="11"/>
        <v>0</v>
      </c>
      <c r="O101" s="3">
        <f t="shared" si="12"/>
        <v>-1.4598540145985401</v>
      </c>
      <c r="P101" s="3">
        <f t="shared" si="13"/>
        <v>0</v>
      </c>
      <c r="Q101" s="3">
        <f t="shared" si="14"/>
        <v>0</v>
      </c>
      <c r="R101" s="3">
        <f t="shared" si="15"/>
        <v>0</v>
      </c>
      <c r="S101" s="3">
        <f t="shared" si="16"/>
        <v>0</v>
      </c>
      <c r="T101" s="3">
        <f t="shared" si="17"/>
        <v>-1.4836795252225521</v>
      </c>
      <c r="U101" s="3">
        <f t="shared" si="18"/>
        <v>0</v>
      </c>
      <c r="V101" s="3">
        <f t="shared" si="19"/>
        <v>0</v>
      </c>
    </row>
    <row r="102" spans="1:22">
      <c r="A102" s="1">
        <v>41954</v>
      </c>
      <c r="B102" s="3">
        <v>68.5</v>
      </c>
      <c r="C102" s="3">
        <v>81</v>
      </c>
      <c r="D102" s="3">
        <v>67.5</v>
      </c>
      <c r="E102" s="3">
        <v>79</v>
      </c>
      <c r="F102" s="3">
        <v>86</v>
      </c>
      <c r="G102" s="3">
        <v>78</v>
      </c>
      <c r="H102" s="3">
        <v>242.5</v>
      </c>
      <c r="I102" s="3">
        <v>83</v>
      </c>
      <c r="J102" s="3">
        <v>71</v>
      </c>
      <c r="K102" s="3">
        <v>91</v>
      </c>
      <c r="L102" s="4">
        <v>0</v>
      </c>
      <c r="M102" s="3">
        <f t="shared" si="10"/>
        <v>0</v>
      </c>
      <c r="N102" s="3">
        <f t="shared" si="11"/>
        <v>0</v>
      </c>
      <c r="O102" s="3">
        <f t="shared" si="12"/>
        <v>0</v>
      </c>
      <c r="P102" s="3">
        <f t="shared" si="13"/>
        <v>0</v>
      </c>
      <c r="Q102" s="3">
        <f t="shared" si="14"/>
        <v>0</v>
      </c>
      <c r="R102" s="3">
        <f t="shared" si="15"/>
        <v>0</v>
      </c>
      <c r="S102" s="3">
        <f t="shared" si="16"/>
        <v>0</v>
      </c>
      <c r="T102" s="3">
        <f t="shared" si="17"/>
        <v>0</v>
      </c>
      <c r="U102" s="3">
        <f t="shared" si="18"/>
        <v>0</v>
      </c>
      <c r="V102" s="3">
        <f t="shared" si="19"/>
        <v>0</v>
      </c>
    </row>
    <row r="103" spans="1:22">
      <c r="A103" s="1">
        <v>41955</v>
      </c>
      <c r="B103" s="3">
        <v>68.5</v>
      </c>
      <c r="C103" s="3">
        <v>81</v>
      </c>
      <c r="D103" s="3">
        <v>67.5</v>
      </c>
      <c r="E103" s="3">
        <v>79</v>
      </c>
      <c r="F103" s="3">
        <v>86</v>
      </c>
      <c r="G103" s="3">
        <v>78</v>
      </c>
      <c r="H103" s="3">
        <v>242.5</v>
      </c>
      <c r="I103" s="3">
        <v>83</v>
      </c>
      <c r="J103" s="3">
        <v>71</v>
      </c>
      <c r="K103" s="3">
        <v>91</v>
      </c>
      <c r="L103" s="4">
        <v>0</v>
      </c>
      <c r="M103" s="3">
        <f t="shared" si="10"/>
        <v>0</v>
      </c>
      <c r="N103" s="3">
        <f t="shared" si="11"/>
        <v>0</v>
      </c>
      <c r="O103" s="3">
        <f t="shared" si="12"/>
        <v>0</v>
      </c>
      <c r="P103" s="3">
        <f t="shared" si="13"/>
        <v>0</v>
      </c>
      <c r="Q103" s="3">
        <f t="shared" si="14"/>
        <v>0</v>
      </c>
      <c r="R103" s="3">
        <f t="shared" si="15"/>
        <v>0</v>
      </c>
      <c r="S103" s="3">
        <f t="shared" si="16"/>
        <v>0</v>
      </c>
      <c r="T103" s="3">
        <f t="shared" si="17"/>
        <v>0</v>
      </c>
      <c r="U103" s="3">
        <f t="shared" si="18"/>
        <v>0</v>
      </c>
      <c r="V103" s="3">
        <f t="shared" si="19"/>
        <v>0</v>
      </c>
    </row>
    <row r="104" spans="1:22">
      <c r="A104" s="1">
        <v>41956</v>
      </c>
      <c r="B104" s="3">
        <v>68.5</v>
      </c>
      <c r="C104" s="3">
        <v>81</v>
      </c>
      <c r="D104" s="3">
        <v>67.5</v>
      </c>
      <c r="E104" s="3">
        <v>79</v>
      </c>
      <c r="F104" s="3">
        <v>86</v>
      </c>
      <c r="G104" s="3">
        <v>78</v>
      </c>
      <c r="H104" s="3">
        <v>242.5</v>
      </c>
      <c r="I104" s="3">
        <v>83</v>
      </c>
      <c r="J104" s="3">
        <v>71</v>
      </c>
      <c r="K104" s="3">
        <v>91</v>
      </c>
      <c r="L104" s="4">
        <v>0</v>
      </c>
      <c r="M104" s="3">
        <f t="shared" si="10"/>
        <v>0</v>
      </c>
      <c r="N104" s="3">
        <f t="shared" si="11"/>
        <v>0</v>
      </c>
      <c r="O104" s="3">
        <f t="shared" si="12"/>
        <v>0</v>
      </c>
      <c r="P104" s="3">
        <f t="shared" si="13"/>
        <v>0</v>
      </c>
      <c r="Q104" s="3">
        <f t="shared" si="14"/>
        <v>0</v>
      </c>
      <c r="R104" s="3">
        <f t="shared" si="15"/>
        <v>0</v>
      </c>
      <c r="S104" s="3">
        <f t="shared" si="16"/>
        <v>0</v>
      </c>
      <c r="T104" s="3">
        <f t="shared" si="17"/>
        <v>0</v>
      </c>
      <c r="U104" s="3">
        <f t="shared" si="18"/>
        <v>0</v>
      </c>
      <c r="V104" s="3">
        <f t="shared" si="19"/>
        <v>0</v>
      </c>
    </row>
    <row r="105" spans="1:22">
      <c r="A105" s="1">
        <v>41957</v>
      </c>
      <c r="B105" s="3">
        <v>68.5</v>
      </c>
      <c r="C105" s="3">
        <v>81</v>
      </c>
      <c r="D105" s="3">
        <v>67.5</v>
      </c>
      <c r="E105" s="3">
        <v>79</v>
      </c>
      <c r="F105" s="3">
        <v>86</v>
      </c>
      <c r="G105" s="3">
        <v>78</v>
      </c>
      <c r="H105" s="3">
        <v>239</v>
      </c>
      <c r="I105" s="3">
        <v>83</v>
      </c>
      <c r="J105" s="3">
        <v>71</v>
      </c>
      <c r="K105" s="3">
        <v>91</v>
      </c>
      <c r="L105" s="4">
        <v>-0.14000000000000001</v>
      </c>
      <c r="M105" s="3">
        <f t="shared" si="10"/>
        <v>0</v>
      </c>
      <c r="N105" s="3">
        <f t="shared" si="11"/>
        <v>0</v>
      </c>
      <c r="O105" s="3">
        <f t="shared" si="12"/>
        <v>0</v>
      </c>
      <c r="P105" s="3">
        <f t="shared" si="13"/>
        <v>0</v>
      </c>
      <c r="Q105" s="3">
        <f t="shared" si="14"/>
        <v>0</v>
      </c>
      <c r="R105" s="3">
        <f t="shared" si="15"/>
        <v>0</v>
      </c>
      <c r="S105" s="3">
        <f t="shared" si="16"/>
        <v>-1.4432989690721649</v>
      </c>
      <c r="T105" s="3">
        <f t="shared" si="17"/>
        <v>0</v>
      </c>
      <c r="U105" s="3">
        <f t="shared" si="18"/>
        <v>0</v>
      </c>
      <c r="V105" s="3">
        <f t="shared" si="19"/>
        <v>0</v>
      </c>
    </row>
    <row r="106" spans="1:22">
      <c r="A106" s="1">
        <v>41959</v>
      </c>
      <c r="B106" s="3">
        <v>68.5</v>
      </c>
      <c r="C106" s="3">
        <v>81</v>
      </c>
      <c r="D106" s="3">
        <v>67.5</v>
      </c>
      <c r="E106" s="3">
        <v>79</v>
      </c>
      <c r="F106" s="3">
        <v>86</v>
      </c>
      <c r="G106" s="3">
        <v>78</v>
      </c>
      <c r="H106" s="3">
        <v>239</v>
      </c>
      <c r="I106" s="3">
        <v>83</v>
      </c>
      <c r="J106" s="3">
        <v>71</v>
      </c>
      <c r="K106" s="3">
        <v>91</v>
      </c>
      <c r="L106" s="4">
        <v>0</v>
      </c>
      <c r="M106" s="3">
        <f t="shared" si="10"/>
        <v>0</v>
      </c>
      <c r="N106" s="3">
        <f t="shared" si="11"/>
        <v>0</v>
      </c>
      <c r="O106" s="3">
        <f t="shared" si="12"/>
        <v>0</v>
      </c>
      <c r="P106" s="3">
        <f t="shared" si="13"/>
        <v>0</v>
      </c>
      <c r="Q106" s="3">
        <f t="shared" si="14"/>
        <v>0</v>
      </c>
      <c r="R106" s="3">
        <f t="shared" si="15"/>
        <v>0</v>
      </c>
      <c r="S106" s="3">
        <f t="shared" si="16"/>
        <v>0</v>
      </c>
      <c r="T106" s="3">
        <f t="shared" si="17"/>
        <v>0</v>
      </c>
      <c r="U106" s="3">
        <f t="shared" si="18"/>
        <v>0</v>
      </c>
      <c r="V106" s="3">
        <f t="shared" si="19"/>
        <v>0</v>
      </c>
    </row>
    <row r="107" spans="1:22">
      <c r="A107" s="1">
        <v>41960</v>
      </c>
      <c r="B107" s="3">
        <v>68.5</v>
      </c>
      <c r="C107" s="3">
        <v>81</v>
      </c>
      <c r="D107" s="3">
        <v>67.5</v>
      </c>
      <c r="E107" s="3">
        <v>79</v>
      </c>
      <c r="F107" s="3">
        <v>86</v>
      </c>
      <c r="G107" s="3">
        <v>78</v>
      </c>
      <c r="H107" s="3">
        <v>239</v>
      </c>
      <c r="I107" s="3">
        <v>83</v>
      </c>
      <c r="J107" s="3">
        <v>71</v>
      </c>
      <c r="K107" s="3">
        <v>91</v>
      </c>
      <c r="L107" s="4">
        <v>0</v>
      </c>
      <c r="M107" s="3">
        <f t="shared" si="10"/>
        <v>0</v>
      </c>
      <c r="N107" s="3">
        <f t="shared" si="11"/>
        <v>0</v>
      </c>
      <c r="O107" s="3">
        <f t="shared" si="12"/>
        <v>0</v>
      </c>
      <c r="P107" s="3">
        <f t="shared" si="13"/>
        <v>0</v>
      </c>
      <c r="Q107" s="3">
        <f t="shared" si="14"/>
        <v>0</v>
      </c>
      <c r="R107" s="3">
        <f t="shared" si="15"/>
        <v>0</v>
      </c>
      <c r="S107" s="3">
        <f t="shared" si="16"/>
        <v>0</v>
      </c>
      <c r="T107" s="3">
        <f t="shared" si="17"/>
        <v>0</v>
      </c>
      <c r="U107" s="3">
        <f t="shared" si="18"/>
        <v>0</v>
      </c>
      <c r="V107" s="3">
        <f t="shared" si="19"/>
        <v>0</v>
      </c>
    </row>
    <row r="108" spans="1:22">
      <c r="A108" s="1">
        <v>41961</v>
      </c>
      <c r="B108" s="3">
        <v>68.5</v>
      </c>
      <c r="C108" s="3">
        <v>81</v>
      </c>
      <c r="D108" s="3">
        <v>67.5</v>
      </c>
      <c r="E108" s="3">
        <v>79</v>
      </c>
      <c r="F108" s="3">
        <v>86</v>
      </c>
      <c r="G108" s="3">
        <v>78</v>
      </c>
      <c r="H108" s="3">
        <v>239</v>
      </c>
      <c r="I108" s="3">
        <v>83</v>
      </c>
      <c r="J108" s="3">
        <v>71</v>
      </c>
      <c r="K108" s="3">
        <v>91</v>
      </c>
      <c r="L108" s="4">
        <v>0</v>
      </c>
      <c r="M108" s="3">
        <f t="shared" si="10"/>
        <v>0</v>
      </c>
      <c r="N108" s="3">
        <f t="shared" si="11"/>
        <v>0</v>
      </c>
      <c r="O108" s="3">
        <f t="shared" si="12"/>
        <v>0</v>
      </c>
      <c r="P108" s="3">
        <f t="shared" si="13"/>
        <v>0</v>
      </c>
      <c r="Q108" s="3">
        <f t="shared" si="14"/>
        <v>0</v>
      </c>
      <c r="R108" s="3">
        <f t="shared" si="15"/>
        <v>0</v>
      </c>
      <c r="S108" s="3">
        <f t="shared" si="16"/>
        <v>0</v>
      </c>
      <c r="T108" s="3">
        <f t="shared" si="17"/>
        <v>0</v>
      </c>
      <c r="U108" s="3">
        <f t="shared" si="18"/>
        <v>0</v>
      </c>
      <c r="V108" s="3">
        <f t="shared" si="19"/>
        <v>0</v>
      </c>
    </row>
    <row r="109" spans="1:22">
      <c r="A109" s="1">
        <v>41962</v>
      </c>
      <c r="B109" s="3">
        <v>68.5</v>
      </c>
      <c r="C109" s="3">
        <v>81</v>
      </c>
      <c r="D109" s="3">
        <v>67.5</v>
      </c>
      <c r="E109" s="3">
        <v>79</v>
      </c>
      <c r="F109" s="3">
        <v>86</v>
      </c>
      <c r="G109" s="3">
        <v>78</v>
      </c>
      <c r="H109" s="3">
        <v>239</v>
      </c>
      <c r="I109" s="3">
        <v>83</v>
      </c>
      <c r="J109" s="3">
        <v>71</v>
      </c>
      <c r="K109" s="3">
        <v>91</v>
      </c>
      <c r="L109" s="4">
        <v>0</v>
      </c>
      <c r="M109" s="3">
        <f t="shared" si="10"/>
        <v>0</v>
      </c>
      <c r="N109" s="3">
        <f t="shared" si="11"/>
        <v>0</v>
      </c>
      <c r="O109" s="3">
        <f t="shared" si="12"/>
        <v>0</v>
      </c>
      <c r="P109" s="3">
        <f t="shared" si="13"/>
        <v>0</v>
      </c>
      <c r="Q109" s="3">
        <f t="shared" si="14"/>
        <v>0</v>
      </c>
      <c r="R109" s="3">
        <f t="shared" si="15"/>
        <v>0</v>
      </c>
      <c r="S109" s="3">
        <f t="shared" si="16"/>
        <v>0</v>
      </c>
      <c r="T109" s="3">
        <f t="shared" si="17"/>
        <v>0</v>
      </c>
      <c r="U109" s="3">
        <f t="shared" si="18"/>
        <v>0</v>
      </c>
      <c r="V109" s="3">
        <f t="shared" si="19"/>
        <v>0</v>
      </c>
    </row>
    <row r="110" spans="1:22">
      <c r="A110" s="1">
        <v>41963</v>
      </c>
      <c r="B110" s="3">
        <v>68.5</v>
      </c>
      <c r="C110" s="3">
        <v>81</v>
      </c>
      <c r="D110" s="3">
        <v>67.5</v>
      </c>
      <c r="E110" s="3">
        <v>79</v>
      </c>
      <c r="F110" s="3">
        <v>86</v>
      </c>
      <c r="G110" s="3">
        <v>78</v>
      </c>
      <c r="H110" s="3">
        <v>239</v>
      </c>
      <c r="I110" s="3">
        <v>83</v>
      </c>
      <c r="J110" s="3">
        <v>71</v>
      </c>
      <c r="K110" s="3">
        <v>91</v>
      </c>
      <c r="L110" s="4">
        <v>0</v>
      </c>
      <c r="M110" s="3">
        <f t="shared" si="10"/>
        <v>0</v>
      </c>
      <c r="N110" s="3">
        <f t="shared" si="11"/>
        <v>0</v>
      </c>
      <c r="O110" s="3">
        <f t="shared" si="12"/>
        <v>0</v>
      </c>
      <c r="P110" s="3">
        <f t="shared" si="13"/>
        <v>0</v>
      </c>
      <c r="Q110" s="3">
        <f t="shared" si="14"/>
        <v>0</v>
      </c>
      <c r="R110" s="3">
        <f t="shared" si="15"/>
        <v>0</v>
      </c>
      <c r="S110" s="3">
        <f t="shared" si="16"/>
        <v>0</v>
      </c>
      <c r="T110" s="3">
        <f t="shared" si="17"/>
        <v>0</v>
      </c>
      <c r="U110" s="3">
        <f t="shared" si="18"/>
        <v>0</v>
      </c>
      <c r="V110" s="3">
        <f t="shared" si="19"/>
        <v>0</v>
      </c>
    </row>
    <row r="111" spans="1:22">
      <c r="A111" s="1">
        <v>41966</v>
      </c>
      <c r="B111" s="3">
        <v>68.5</v>
      </c>
      <c r="C111" s="3">
        <v>81</v>
      </c>
      <c r="D111" s="3">
        <v>67.5</v>
      </c>
      <c r="E111" s="3">
        <v>79</v>
      </c>
      <c r="F111" s="3">
        <v>86</v>
      </c>
      <c r="G111" s="3">
        <v>78</v>
      </c>
      <c r="H111" s="3">
        <v>239</v>
      </c>
      <c r="I111" s="3">
        <v>83</v>
      </c>
      <c r="J111" s="3">
        <v>71</v>
      </c>
      <c r="K111" s="3">
        <v>91</v>
      </c>
      <c r="L111" s="4">
        <v>0</v>
      </c>
      <c r="M111" s="3">
        <f t="shared" si="10"/>
        <v>0</v>
      </c>
      <c r="N111" s="3">
        <f t="shared" si="11"/>
        <v>0</v>
      </c>
      <c r="O111" s="3">
        <f t="shared" si="12"/>
        <v>0</v>
      </c>
      <c r="P111" s="3">
        <f t="shared" si="13"/>
        <v>0</v>
      </c>
      <c r="Q111" s="3">
        <f t="shared" si="14"/>
        <v>0</v>
      </c>
      <c r="R111" s="3">
        <f t="shared" si="15"/>
        <v>0</v>
      </c>
      <c r="S111" s="3">
        <f t="shared" si="16"/>
        <v>0</v>
      </c>
      <c r="T111" s="3">
        <f t="shared" si="17"/>
        <v>0</v>
      </c>
      <c r="U111" s="3">
        <f t="shared" si="18"/>
        <v>0</v>
      </c>
      <c r="V111" s="3">
        <f t="shared" si="19"/>
        <v>0</v>
      </c>
    </row>
    <row r="112" spans="1:22">
      <c r="A112" s="1">
        <v>41967</v>
      </c>
      <c r="B112" s="3">
        <v>68.5</v>
      </c>
      <c r="C112" s="3">
        <v>81</v>
      </c>
      <c r="D112" s="3">
        <v>67.5</v>
      </c>
      <c r="E112" s="3">
        <v>79</v>
      </c>
      <c r="F112" s="3">
        <v>86</v>
      </c>
      <c r="G112" s="3">
        <v>78</v>
      </c>
      <c r="H112" s="3">
        <v>239</v>
      </c>
      <c r="I112" s="3">
        <v>83</v>
      </c>
      <c r="J112" s="3">
        <v>71</v>
      </c>
      <c r="K112" s="3">
        <v>91</v>
      </c>
      <c r="L112" s="4">
        <v>0</v>
      </c>
      <c r="M112" s="3">
        <f t="shared" si="10"/>
        <v>0</v>
      </c>
      <c r="N112" s="3">
        <f t="shared" si="11"/>
        <v>0</v>
      </c>
      <c r="O112" s="3">
        <f t="shared" si="12"/>
        <v>0</v>
      </c>
      <c r="P112" s="3">
        <f t="shared" si="13"/>
        <v>0</v>
      </c>
      <c r="Q112" s="3">
        <f t="shared" si="14"/>
        <v>0</v>
      </c>
      <c r="R112" s="3">
        <f t="shared" si="15"/>
        <v>0</v>
      </c>
      <c r="S112" s="3">
        <f t="shared" si="16"/>
        <v>0</v>
      </c>
      <c r="T112" s="3">
        <f t="shared" si="17"/>
        <v>0</v>
      </c>
      <c r="U112" s="3">
        <f t="shared" si="18"/>
        <v>0</v>
      </c>
      <c r="V112" s="3">
        <f t="shared" si="19"/>
        <v>0</v>
      </c>
    </row>
    <row r="113" spans="1:22">
      <c r="A113" s="1">
        <v>41968</v>
      </c>
      <c r="B113" s="3">
        <v>68.5</v>
      </c>
      <c r="C113" s="3">
        <v>81</v>
      </c>
      <c r="D113" s="3">
        <v>67.5</v>
      </c>
      <c r="E113" s="3">
        <v>79</v>
      </c>
      <c r="F113" s="3">
        <v>86</v>
      </c>
      <c r="G113" s="3">
        <v>78</v>
      </c>
      <c r="H113" s="3">
        <v>242.5</v>
      </c>
      <c r="I113" s="3">
        <v>83</v>
      </c>
      <c r="J113" s="3">
        <v>71</v>
      </c>
      <c r="K113" s="3">
        <v>91</v>
      </c>
      <c r="L113" s="4">
        <v>0.15</v>
      </c>
      <c r="M113" s="3">
        <f t="shared" si="10"/>
        <v>0</v>
      </c>
      <c r="N113" s="3">
        <f t="shared" si="11"/>
        <v>0</v>
      </c>
      <c r="O113" s="3">
        <f t="shared" si="12"/>
        <v>0</v>
      </c>
      <c r="P113" s="3">
        <f t="shared" si="13"/>
        <v>0</v>
      </c>
      <c r="Q113" s="3">
        <f t="shared" si="14"/>
        <v>0</v>
      </c>
      <c r="R113" s="3">
        <f t="shared" si="15"/>
        <v>0</v>
      </c>
      <c r="S113" s="3">
        <f t="shared" si="16"/>
        <v>1.4644351464435146</v>
      </c>
      <c r="T113" s="3">
        <f t="shared" si="17"/>
        <v>0</v>
      </c>
      <c r="U113" s="3">
        <f t="shared" si="18"/>
        <v>0</v>
      </c>
      <c r="V113" s="3">
        <f t="shared" si="19"/>
        <v>0</v>
      </c>
    </row>
    <row r="114" spans="1:22">
      <c r="A114" s="1">
        <v>41969</v>
      </c>
      <c r="B114" s="3">
        <v>68.5</v>
      </c>
      <c r="C114" s="3">
        <v>81</v>
      </c>
      <c r="D114" s="3">
        <v>67.5</v>
      </c>
      <c r="E114" s="3">
        <v>79</v>
      </c>
      <c r="F114" s="3">
        <v>86</v>
      </c>
      <c r="G114" s="3">
        <v>78</v>
      </c>
      <c r="H114" s="3">
        <v>242.5</v>
      </c>
      <c r="I114" s="3">
        <v>83</v>
      </c>
      <c r="J114" s="3">
        <v>71</v>
      </c>
      <c r="K114" s="3">
        <v>91</v>
      </c>
      <c r="L114" s="4">
        <v>0</v>
      </c>
      <c r="M114" s="3">
        <f t="shared" si="10"/>
        <v>0</v>
      </c>
      <c r="N114" s="3">
        <f t="shared" si="11"/>
        <v>0</v>
      </c>
      <c r="O114" s="3">
        <f t="shared" si="12"/>
        <v>0</v>
      </c>
      <c r="P114" s="3">
        <f t="shared" si="13"/>
        <v>0</v>
      </c>
      <c r="Q114" s="3">
        <f t="shared" si="14"/>
        <v>0</v>
      </c>
      <c r="R114" s="3">
        <f t="shared" si="15"/>
        <v>0</v>
      </c>
      <c r="S114" s="3">
        <f t="shared" si="16"/>
        <v>0</v>
      </c>
      <c r="T114" s="3">
        <f t="shared" si="17"/>
        <v>0</v>
      </c>
      <c r="U114" s="3">
        <f t="shared" si="18"/>
        <v>0</v>
      </c>
      <c r="V114" s="3">
        <f t="shared" si="19"/>
        <v>0</v>
      </c>
    </row>
    <row r="115" spans="1:22">
      <c r="A115" s="1">
        <v>41970</v>
      </c>
      <c r="B115" s="3">
        <v>68.5</v>
      </c>
      <c r="C115" s="3">
        <v>81</v>
      </c>
      <c r="D115" s="3">
        <v>67.5</v>
      </c>
      <c r="E115" s="3">
        <v>79</v>
      </c>
      <c r="F115" s="3">
        <v>86</v>
      </c>
      <c r="G115" s="3">
        <v>78</v>
      </c>
      <c r="H115" s="3">
        <v>244</v>
      </c>
      <c r="I115" s="3">
        <v>83</v>
      </c>
      <c r="J115" s="3">
        <v>71</v>
      </c>
      <c r="K115" s="3">
        <v>91</v>
      </c>
      <c r="L115" s="4">
        <v>0.06</v>
      </c>
      <c r="M115" s="3">
        <f t="shared" si="10"/>
        <v>0</v>
      </c>
      <c r="N115" s="3">
        <f t="shared" si="11"/>
        <v>0</v>
      </c>
      <c r="O115" s="3">
        <f t="shared" si="12"/>
        <v>0</v>
      </c>
      <c r="P115" s="3">
        <f t="shared" si="13"/>
        <v>0</v>
      </c>
      <c r="Q115" s="3">
        <f t="shared" si="14"/>
        <v>0</v>
      </c>
      <c r="R115" s="3">
        <f t="shared" si="15"/>
        <v>0</v>
      </c>
      <c r="S115" s="3">
        <f t="shared" si="16"/>
        <v>0.61855670103092786</v>
      </c>
      <c r="T115" s="3">
        <f t="shared" si="17"/>
        <v>0</v>
      </c>
      <c r="U115" s="3">
        <f t="shared" si="18"/>
        <v>0</v>
      </c>
      <c r="V115" s="3">
        <f t="shared" si="19"/>
        <v>0</v>
      </c>
    </row>
    <row r="116" spans="1:22">
      <c r="A116" s="1">
        <v>41971</v>
      </c>
      <c r="B116" s="3">
        <v>68.5</v>
      </c>
      <c r="C116" s="3">
        <v>81</v>
      </c>
      <c r="D116" s="3">
        <v>67.5</v>
      </c>
      <c r="E116" s="3">
        <v>79</v>
      </c>
      <c r="F116" s="3">
        <v>86</v>
      </c>
      <c r="G116" s="3">
        <v>78</v>
      </c>
      <c r="H116" s="3">
        <v>244</v>
      </c>
      <c r="I116" s="3">
        <v>83</v>
      </c>
      <c r="J116" s="3">
        <v>71</v>
      </c>
      <c r="K116" s="3">
        <v>91</v>
      </c>
      <c r="L116" s="4">
        <v>0</v>
      </c>
      <c r="M116" s="3">
        <f t="shared" si="10"/>
        <v>0</v>
      </c>
      <c r="N116" s="3">
        <f t="shared" si="11"/>
        <v>0</v>
      </c>
      <c r="O116" s="3">
        <f t="shared" si="12"/>
        <v>0</v>
      </c>
      <c r="P116" s="3">
        <f t="shared" si="13"/>
        <v>0</v>
      </c>
      <c r="Q116" s="3">
        <f t="shared" si="14"/>
        <v>0</v>
      </c>
      <c r="R116" s="3">
        <f t="shared" si="15"/>
        <v>0</v>
      </c>
      <c r="S116" s="3">
        <f t="shared" si="16"/>
        <v>0</v>
      </c>
      <c r="T116" s="3">
        <f t="shared" si="17"/>
        <v>0</v>
      </c>
      <c r="U116" s="3">
        <f t="shared" si="18"/>
        <v>0</v>
      </c>
      <c r="V116" s="3">
        <f t="shared" si="19"/>
        <v>0</v>
      </c>
    </row>
    <row r="117" spans="1:22">
      <c r="A117" s="1">
        <v>41973</v>
      </c>
      <c r="B117" s="3">
        <v>68.5</v>
      </c>
      <c r="C117" s="3">
        <v>81</v>
      </c>
      <c r="D117" s="3">
        <v>67.5</v>
      </c>
      <c r="E117" s="3">
        <v>79</v>
      </c>
      <c r="F117" s="3">
        <v>86</v>
      </c>
      <c r="G117" s="3">
        <v>78</v>
      </c>
      <c r="H117" s="3">
        <v>244</v>
      </c>
      <c r="I117" s="3">
        <v>83</v>
      </c>
      <c r="J117" s="3">
        <v>71</v>
      </c>
      <c r="K117" s="3">
        <v>91</v>
      </c>
      <c r="L117" s="4">
        <v>0</v>
      </c>
      <c r="M117" s="3">
        <f t="shared" si="10"/>
        <v>0</v>
      </c>
      <c r="N117" s="3">
        <f t="shared" si="11"/>
        <v>0</v>
      </c>
      <c r="O117" s="3">
        <f t="shared" si="12"/>
        <v>0</v>
      </c>
      <c r="P117" s="3">
        <f t="shared" si="13"/>
        <v>0</v>
      </c>
      <c r="Q117" s="3">
        <f t="shared" si="14"/>
        <v>0</v>
      </c>
      <c r="R117" s="3">
        <f t="shared" si="15"/>
        <v>0</v>
      </c>
      <c r="S117" s="3">
        <f t="shared" si="16"/>
        <v>0</v>
      </c>
      <c r="T117" s="3">
        <f t="shared" si="17"/>
        <v>0</v>
      </c>
      <c r="U117" s="3">
        <f t="shared" si="18"/>
        <v>0</v>
      </c>
      <c r="V117" s="3">
        <f t="shared" si="19"/>
        <v>0</v>
      </c>
    </row>
    <row r="118" spans="1:22">
      <c r="A118" s="1">
        <v>41974</v>
      </c>
      <c r="B118" s="3">
        <v>68.5</v>
      </c>
      <c r="C118" s="3">
        <v>81</v>
      </c>
      <c r="D118" s="3">
        <v>67.375</v>
      </c>
      <c r="E118" s="3">
        <v>79</v>
      </c>
      <c r="F118" s="3">
        <v>86</v>
      </c>
      <c r="G118" s="3">
        <v>78</v>
      </c>
      <c r="H118" s="3">
        <v>244</v>
      </c>
      <c r="I118" s="3">
        <v>83</v>
      </c>
      <c r="J118" s="3">
        <v>71</v>
      </c>
      <c r="K118" s="3">
        <v>91</v>
      </c>
      <c r="L118" s="4">
        <v>-0.02</v>
      </c>
      <c r="M118" s="3">
        <f t="shared" si="10"/>
        <v>0</v>
      </c>
      <c r="N118" s="3">
        <f t="shared" si="11"/>
        <v>0</v>
      </c>
      <c r="O118" s="3">
        <f t="shared" si="12"/>
        <v>-0.1851851851851852</v>
      </c>
      <c r="P118" s="3">
        <f t="shared" si="13"/>
        <v>0</v>
      </c>
      <c r="Q118" s="3">
        <f t="shared" si="14"/>
        <v>0</v>
      </c>
      <c r="R118" s="3">
        <f t="shared" si="15"/>
        <v>0</v>
      </c>
      <c r="S118" s="3">
        <f t="shared" si="16"/>
        <v>0</v>
      </c>
      <c r="T118" s="3">
        <f t="shared" si="17"/>
        <v>0</v>
      </c>
      <c r="U118" s="3">
        <f t="shared" si="18"/>
        <v>0</v>
      </c>
      <c r="V118" s="3">
        <f t="shared" si="19"/>
        <v>0</v>
      </c>
    </row>
    <row r="119" spans="1:22">
      <c r="A119" s="1">
        <v>41975</v>
      </c>
      <c r="B119" s="3">
        <v>68.5</v>
      </c>
      <c r="C119" s="3">
        <v>81</v>
      </c>
      <c r="D119" s="3">
        <v>67.375</v>
      </c>
      <c r="E119" s="3">
        <v>79</v>
      </c>
      <c r="F119" s="3">
        <v>86</v>
      </c>
      <c r="G119" s="3">
        <v>78</v>
      </c>
      <c r="H119" s="3">
        <v>244</v>
      </c>
      <c r="I119" s="3">
        <v>83</v>
      </c>
      <c r="J119" s="3">
        <v>71</v>
      </c>
      <c r="K119" s="3">
        <v>91</v>
      </c>
      <c r="L119" s="4">
        <v>0</v>
      </c>
      <c r="M119" s="3">
        <f t="shared" si="10"/>
        <v>0</v>
      </c>
      <c r="N119" s="3">
        <f t="shared" si="11"/>
        <v>0</v>
      </c>
      <c r="O119" s="3">
        <f t="shared" si="12"/>
        <v>0</v>
      </c>
      <c r="P119" s="3">
        <f t="shared" si="13"/>
        <v>0</v>
      </c>
      <c r="Q119" s="3">
        <f t="shared" si="14"/>
        <v>0</v>
      </c>
      <c r="R119" s="3">
        <f t="shared" si="15"/>
        <v>0</v>
      </c>
      <c r="S119" s="3">
        <f t="shared" si="16"/>
        <v>0</v>
      </c>
      <c r="T119" s="3">
        <f t="shared" si="17"/>
        <v>0</v>
      </c>
      <c r="U119" s="3">
        <f t="shared" si="18"/>
        <v>0</v>
      </c>
      <c r="V119" s="3">
        <f t="shared" si="19"/>
        <v>0</v>
      </c>
    </row>
    <row r="120" spans="1:22">
      <c r="A120" s="1">
        <v>41976</v>
      </c>
      <c r="B120" s="3">
        <v>68.5</v>
      </c>
      <c r="C120" s="3">
        <v>81</v>
      </c>
      <c r="D120" s="3">
        <v>67.375</v>
      </c>
      <c r="E120" s="3">
        <v>79</v>
      </c>
      <c r="F120" s="3">
        <v>86</v>
      </c>
      <c r="G120" s="3">
        <v>78</v>
      </c>
      <c r="H120" s="3">
        <v>245</v>
      </c>
      <c r="I120" s="3">
        <v>83</v>
      </c>
      <c r="J120" s="3">
        <v>71</v>
      </c>
      <c r="K120" s="3">
        <v>91</v>
      </c>
      <c r="L120" s="4">
        <v>0.04</v>
      </c>
      <c r="M120" s="3">
        <f t="shared" si="10"/>
        <v>0</v>
      </c>
      <c r="N120" s="3">
        <f t="shared" si="11"/>
        <v>0</v>
      </c>
      <c r="O120" s="3">
        <f t="shared" si="12"/>
        <v>0</v>
      </c>
      <c r="P120" s="3">
        <f t="shared" si="13"/>
        <v>0</v>
      </c>
      <c r="Q120" s="3">
        <f t="shared" si="14"/>
        <v>0</v>
      </c>
      <c r="R120" s="3">
        <f t="shared" si="15"/>
        <v>0</v>
      </c>
      <c r="S120" s="3">
        <f t="shared" si="16"/>
        <v>0.4098360655737705</v>
      </c>
      <c r="T120" s="3">
        <f t="shared" si="17"/>
        <v>0</v>
      </c>
      <c r="U120" s="3">
        <f t="shared" si="18"/>
        <v>0</v>
      </c>
      <c r="V120" s="3">
        <f t="shared" si="19"/>
        <v>0</v>
      </c>
    </row>
    <row r="121" spans="1:22">
      <c r="A121" s="1">
        <v>41977</v>
      </c>
      <c r="B121" s="3">
        <v>68.5</v>
      </c>
      <c r="C121" s="3">
        <v>81</v>
      </c>
      <c r="D121" s="3">
        <v>67.375</v>
      </c>
      <c r="E121" s="3">
        <v>79</v>
      </c>
      <c r="F121" s="3">
        <v>86</v>
      </c>
      <c r="G121" s="3">
        <v>78</v>
      </c>
      <c r="H121" s="3">
        <v>245</v>
      </c>
      <c r="I121" s="3">
        <v>83</v>
      </c>
      <c r="J121" s="3">
        <v>71</v>
      </c>
      <c r="K121" s="3">
        <v>91</v>
      </c>
      <c r="L121" s="4">
        <v>0</v>
      </c>
      <c r="M121" s="3">
        <f t="shared" si="10"/>
        <v>0</v>
      </c>
      <c r="N121" s="3">
        <f t="shared" si="11"/>
        <v>0</v>
      </c>
      <c r="O121" s="3">
        <f t="shared" si="12"/>
        <v>0</v>
      </c>
      <c r="P121" s="3">
        <f t="shared" si="13"/>
        <v>0</v>
      </c>
      <c r="Q121" s="3">
        <f t="shared" si="14"/>
        <v>0</v>
      </c>
      <c r="R121" s="3">
        <f t="shared" si="15"/>
        <v>0</v>
      </c>
      <c r="S121" s="3">
        <f t="shared" si="16"/>
        <v>0</v>
      </c>
      <c r="T121" s="3">
        <f t="shared" si="17"/>
        <v>0</v>
      </c>
      <c r="U121" s="3">
        <f t="shared" si="18"/>
        <v>0</v>
      </c>
      <c r="V121" s="3">
        <f t="shared" si="19"/>
        <v>0</v>
      </c>
    </row>
    <row r="122" spans="1:22">
      <c r="A122" s="1">
        <v>41978</v>
      </c>
      <c r="B122" s="3">
        <v>68.5</v>
      </c>
      <c r="C122" s="3">
        <v>81</v>
      </c>
      <c r="D122" s="3">
        <v>67.375</v>
      </c>
      <c r="E122" s="3">
        <v>79</v>
      </c>
      <c r="F122" s="3">
        <v>86</v>
      </c>
      <c r="G122" s="3">
        <v>78</v>
      </c>
      <c r="H122" s="3">
        <v>245</v>
      </c>
      <c r="I122" s="3">
        <v>83</v>
      </c>
      <c r="J122" s="3">
        <v>71</v>
      </c>
      <c r="K122" s="3">
        <v>91</v>
      </c>
      <c r="L122" s="4">
        <v>0</v>
      </c>
      <c r="M122" s="3">
        <f t="shared" si="10"/>
        <v>0</v>
      </c>
      <c r="N122" s="3">
        <f t="shared" si="11"/>
        <v>0</v>
      </c>
      <c r="O122" s="3">
        <f t="shared" si="12"/>
        <v>0</v>
      </c>
      <c r="P122" s="3">
        <f t="shared" si="13"/>
        <v>0</v>
      </c>
      <c r="Q122" s="3">
        <f t="shared" si="14"/>
        <v>0</v>
      </c>
      <c r="R122" s="3">
        <f t="shared" si="15"/>
        <v>0</v>
      </c>
      <c r="S122" s="3">
        <f t="shared" si="16"/>
        <v>0</v>
      </c>
      <c r="T122" s="3">
        <f t="shared" si="17"/>
        <v>0</v>
      </c>
      <c r="U122" s="3">
        <f t="shared" si="18"/>
        <v>0</v>
      </c>
      <c r="V122" s="3">
        <f t="shared" si="19"/>
        <v>0</v>
      </c>
    </row>
    <row r="123" spans="1:22">
      <c r="A123" s="1">
        <v>41980</v>
      </c>
      <c r="B123" s="3">
        <v>68.5</v>
      </c>
      <c r="C123" s="3">
        <v>81</v>
      </c>
      <c r="D123" s="3">
        <v>67.375</v>
      </c>
      <c r="E123" s="3">
        <v>79</v>
      </c>
      <c r="F123" s="3">
        <v>86</v>
      </c>
      <c r="G123" s="3">
        <v>78</v>
      </c>
      <c r="H123" s="3">
        <v>245</v>
      </c>
      <c r="I123" s="3">
        <v>83</v>
      </c>
      <c r="J123" s="3">
        <v>71</v>
      </c>
      <c r="K123" s="3">
        <v>91</v>
      </c>
      <c r="L123" s="4">
        <v>0</v>
      </c>
      <c r="M123" s="3">
        <f t="shared" si="10"/>
        <v>0</v>
      </c>
      <c r="N123" s="3">
        <f t="shared" si="11"/>
        <v>0</v>
      </c>
      <c r="O123" s="3">
        <f t="shared" si="12"/>
        <v>0</v>
      </c>
      <c r="P123" s="3">
        <f t="shared" si="13"/>
        <v>0</v>
      </c>
      <c r="Q123" s="3">
        <f t="shared" si="14"/>
        <v>0</v>
      </c>
      <c r="R123" s="3">
        <f t="shared" si="15"/>
        <v>0</v>
      </c>
      <c r="S123" s="3">
        <f t="shared" si="16"/>
        <v>0</v>
      </c>
      <c r="T123" s="3">
        <f t="shared" si="17"/>
        <v>0</v>
      </c>
      <c r="U123" s="3">
        <f t="shared" si="18"/>
        <v>0</v>
      </c>
      <c r="V123" s="3">
        <f t="shared" si="19"/>
        <v>0</v>
      </c>
    </row>
    <row r="124" spans="1:22">
      <c r="A124" s="1">
        <v>41981</v>
      </c>
      <c r="B124" s="3">
        <v>68.5</v>
      </c>
      <c r="C124" s="3">
        <v>81</v>
      </c>
      <c r="D124" s="3">
        <v>67.375</v>
      </c>
      <c r="E124" s="3">
        <v>79</v>
      </c>
      <c r="F124" s="3">
        <v>86</v>
      </c>
      <c r="G124" s="3">
        <v>78</v>
      </c>
      <c r="H124" s="3">
        <v>245</v>
      </c>
      <c r="I124" s="3">
        <v>83</v>
      </c>
      <c r="J124" s="3">
        <v>71</v>
      </c>
      <c r="K124" s="3">
        <v>91</v>
      </c>
      <c r="L124" s="4">
        <v>0</v>
      </c>
      <c r="M124" s="3">
        <f t="shared" si="10"/>
        <v>0</v>
      </c>
      <c r="N124" s="3">
        <f t="shared" si="11"/>
        <v>0</v>
      </c>
      <c r="O124" s="3">
        <f t="shared" si="12"/>
        <v>0</v>
      </c>
      <c r="P124" s="3">
        <f t="shared" si="13"/>
        <v>0</v>
      </c>
      <c r="Q124" s="3">
        <f t="shared" si="14"/>
        <v>0</v>
      </c>
      <c r="R124" s="3">
        <f t="shared" si="15"/>
        <v>0</v>
      </c>
      <c r="S124" s="3">
        <f t="shared" si="16"/>
        <v>0</v>
      </c>
      <c r="T124" s="3">
        <f t="shared" si="17"/>
        <v>0</v>
      </c>
      <c r="U124" s="3">
        <f t="shared" si="18"/>
        <v>0</v>
      </c>
      <c r="V124" s="3">
        <f t="shared" si="19"/>
        <v>0</v>
      </c>
    </row>
    <row r="125" spans="1:22">
      <c r="A125" s="1">
        <v>41982</v>
      </c>
      <c r="B125" s="3">
        <v>68.5</v>
      </c>
      <c r="C125" s="3">
        <v>81</v>
      </c>
      <c r="D125" s="3">
        <v>67.375</v>
      </c>
      <c r="E125" s="3">
        <v>79</v>
      </c>
      <c r="F125" s="3">
        <v>86</v>
      </c>
      <c r="G125" s="3">
        <v>78</v>
      </c>
      <c r="H125" s="3">
        <v>245</v>
      </c>
      <c r="I125" s="3">
        <v>83</v>
      </c>
      <c r="J125" s="3">
        <v>71</v>
      </c>
      <c r="K125" s="3">
        <v>91</v>
      </c>
      <c r="L125" s="4">
        <v>0</v>
      </c>
      <c r="M125" s="3">
        <f t="shared" si="10"/>
        <v>0</v>
      </c>
      <c r="N125" s="3">
        <f t="shared" si="11"/>
        <v>0</v>
      </c>
      <c r="O125" s="3">
        <f t="shared" si="12"/>
        <v>0</v>
      </c>
      <c r="P125" s="3">
        <f t="shared" si="13"/>
        <v>0</v>
      </c>
      <c r="Q125" s="3">
        <f t="shared" si="14"/>
        <v>0</v>
      </c>
      <c r="R125" s="3">
        <f t="shared" si="15"/>
        <v>0</v>
      </c>
      <c r="S125" s="3">
        <f t="shared" si="16"/>
        <v>0</v>
      </c>
      <c r="T125" s="3">
        <f t="shared" si="17"/>
        <v>0</v>
      </c>
      <c r="U125" s="3">
        <f t="shared" si="18"/>
        <v>0</v>
      </c>
      <c r="V125" s="3">
        <f t="shared" si="19"/>
        <v>0</v>
      </c>
    </row>
    <row r="126" spans="1:22">
      <c r="A126" s="1">
        <v>41983</v>
      </c>
      <c r="B126" s="3">
        <v>68.5</v>
      </c>
      <c r="C126" s="3">
        <v>81</v>
      </c>
      <c r="D126" s="3">
        <v>67.375</v>
      </c>
      <c r="E126" s="3">
        <v>79</v>
      </c>
      <c r="F126" s="3">
        <v>86</v>
      </c>
      <c r="G126" s="3">
        <v>78</v>
      </c>
      <c r="H126" s="3">
        <v>245</v>
      </c>
      <c r="I126" s="3">
        <v>83</v>
      </c>
      <c r="J126" s="3">
        <v>71</v>
      </c>
      <c r="K126" s="3">
        <v>91</v>
      </c>
      <c r="L126" s="4">
        <v>0</v>
      </c>
      <c r="M126" s="3">
        <f t="shared" si="10"/>
        <v>0</v>
      </c>
      <c r="N126" s="3">
        <f t="shared" si="11"/>
        <v>0</v>
      </c>
      <c r="O126" s="3">
        <f t="shared" si="12"/>
        <v>0</v>
      </c>
      <c r="P126" s="3">
        <f t="shared" si="13"/>
        <v>0</v>
      </c>
      <c r="Q126" s="3">
        <f t="shared" si="14"/>
        <v>0</v>
      </c>
      <c r="R126" s="3">
        <f t="shared" si="15"/>
        <v>0</v>
      </c>
      <c r="S126" s="3">
        <f t="shared" si="16"/>
        <v>0</v>
      </c>
      <c r="T126" s="3">
        <f t="shared" si="17"/>
        <v>0</v>
      </c>
      <c r="U126" s="3">
        <f t="shared" si="18"/>
        <v>0</v>
      </c>
      <c r="V126" s="3">
        <f t="shared" si="19"/>
        <v>0</v>
      </c>
    </row>
    <row r="127" spans="1:22">
      <c r="A127" s="1">
        <v>41984</v>
      </c>
      <c r="B127" s="3">
        <v>68.5</v>
      </c>
      <c r="C127" s="3">
        <v>81</v>
      </c>
      <c r="D127" s="3">
        <v>67.375</v>
      </c>
      <c r="E127" s="3">
        <v>79</v>
      </c>
      <c r="F127" s="3">
        <v>86</v>
      </c>
      <c r="G127" s="3">
        <v>78</v>
      </c>
      <c r="H127" s="3">
        <v>244</v>
      </c>
      <c r="I127" s="3">
        <v>83</v>
      </c>
      <c r="J127" s="3">
        <v>71</v>
      </c>
      <c r="K127" s="3">
        <v>91</v>
      </c>
      <c r="L127" s="4">
        <v>-0.04</v>
      </c>
      <c r="M127" s="3">
        <f t="shared" si="10"/>
        <v>0</v>
      </c>
      <c r="N127" s="3">
        <f t="shared" si="11"/>
        <v>0</v>
      </c>
      <c r="O127" s="3">
        <f t="shared" si="12"/>
        <v>0</v>
      </c>
      <c r="P127" s="3">
        <f t="shared" si="13"/>
        <v>0</v>
      </c>
      <c r="Q127" s="3">
        <f t="shared" si="14"/>
        <v>0</v>
      </c>
      <c r="R127" s="3">
        <f t="shared" si="15"/>
        <v>0</v>
      </c>
      <c r="S127" s="3">
        <f t="shared" si="16"/>
        <v>-0.40816326530612246</v>
      </c>
      <c r="T127" s="3">
        <f t="shared" si="17"/>
        <v>0</v>
      </c>
      <c r="U127" s="3">
        <f t="shared" si="18"/>
        <v>0</v>
      </c>
      <c r="V127" s="3">
        <f t="shared" si="19"/>
        <v>0</v>
      </c>
    </row>
    <row r="128" spans="1:22">
      <c r="A128" s="1">
        <v>41985</v>
      </c>
      <c r="B128" s="3">
        <v>68.5</v>
      </c>
      <c r="C128" s="3">
        <v>81</v>
      </c>
      <c r="D128" s="3">
        <v>67.375</v>
      </c>
      <c r="E128" s="3">
        <v>79</v>
      </c>
      <c r="F128" s="3">
        <v>86</v>
      </c>
      <c r="G128" s="3">
        <v>78</v>
      </c>
      <c r="H128" s="3">
        <v>244</v>
      </c>
      <c r="I128" s="3">
        <v>83</v>
      </c>
      <c r="J128" s="3">
        <v>71</v>
      </c>
      <c r="K128" s="3">
        <v>91</v>
      </c>
      <c r="L128" s="4">
        <v>0</v>
      </c>
      <c r="M128" s="3">
        <f t="shared" si="10"/>
        <v>0</v>
      </c>
      <c r="N128" s="3">
        <f t="shared" si="11"/>
        <v>0</v>
      </c>
      <c r="O128" s="3">
        <f t="shared" si="12"/>
        <v>0</v>
      </c>
      <c r="P128" s="3">
        <f t="shared" si="13"/>
        <v>0</v>
      </c>
      <c r="Q128" s="3">
        <f t="shared" si="14"/>
        <v>0</v>
      </c>
      <c r="R128" s="3">
        <f t="shared" si="15"/>
        <v>0</v>
      </c>
      <c r="S128" s="3">
        <f t="shared" si="16"/>
        <v>0</v>
      </c>
      <c r="T128" s="3">
        <f t="shared" si="17"/>
        <v>0</v>
      </c>
      <c r="U128" s="3">
        <f t="shared" si="18"/>
        <v>0</v>
      </c>
      <c r="V128" s="3">
        <f t="shared" si="19"/>
        <v>0</v>
      </c>
    </row>
    <row r="129" spans="1:22">
      <c r="A129" s="1">
        <v>41987</v>
      </c>
      <c r="B129" s="3">
        <v>68.5</v>
      </c>
      <c r="C129" s="3">
        <v>81</v>
      </c>
      <c r="D129" s="3">
        <v>67.5</v>
      </c>
      <c r="E129" s="3">
        <v>79</v>
      </c>
      <c r="F129" s="3">
        <v>86</v>
      </c>
      <c r="G129" s="3">
        <v>78</v>
      </c>
      <c r="H129" s="3">
        <v>244</v>
      </c>
      <c r="I129" s="3">
        <v>83</v>
      </c>
      <c r="J129" s="3">
        <v>71</v>
      </c>
      <c r="K129" s="3">
        <v>91</v>
      </c>
      <c r="L129" s="4">
        <v>0.02</v>
      </c>
      <c r="M129" s="3">
        <f t="shared" si="10"/>
        <v>0</v>
      </c>
      <c r="N129" s="3">
        <f t="shared" si="11"/>
        <v>0</v>
      </c>
      <c r="O129" s="3">
        <f t="shared" si="12"/>
        <v>0.1855287569573284</v>
      </c>
      <c r="P129" s="3">
        <f t="shared" si="13"/>
        <v>0</v>
      </c>
      <c r="Q129" s="3">
        <f t="shared" si="14"/>
        <v>0</v>
      </c>
      <c r="R129" s="3">
        <f t="shared" si="15"/>
        <v>0</v>
      </c>
      <c r="S129" s="3">
        <f t="shared" si="16"/>
        <v>0</v>
      </c>
      <c r="T129" s="3">
        <f t="shared" si="17"/>
        <v>0</v>
      </c>
      <c r="U129" s="3">
        <f t="shared" si="18"/>
        <v>0</v>
      </c>
      <c r="V129" s="3">
        <f t="shared" si="19"/>
        <v>0</v>
      </c>
    </row>
    <row r="130" spans="1:22">
      <c r="A130" s="1">
        <v>41988</v>
      </c>
      <c r="B130" s="3">
        <v>68.5</v>
      </c>
      <c r="C130" s="3">
        <v>81</v>
      </c>
      <c r="D130" s="3">
        <v>67.5</v>
      </c>
      <c r="E130" s="3">
        <v>79</v>
      </c>
      <c r="F130" s="3">
        <v>86</v>
      </c>
      <c r="G130" s="3">
        <v>78</v>
      </c>
      <c r="H130" s="3">
        <v>244</v>
      </c>
      <c r="I130" s="3">
        <v>83</v>
      </c>
      <c r="J130" s="3">
        <v>71</v>
      </c>
      <c r="K130" s="3">
        <v>91</v>
      </c>
      <c r="L130" s="4">
        <v>0</v>
      </c>
      <c r="M130" s="3">
        <f t="shared" si="10"/>
        <v>0</v>
      </c>
      <c r="N130" s="3">
        <f t="shared" si="11"/>
        <v>0</v>
      </c>
      <c r="O130" s="3">
        <f t="shared" si="12"/>
        <v>0</v>
      </c>
      <c r="P130" s="3">
        <f t="shared" si="13"/>
        <v>0</v>
      </c>
      <c r="Q130" s="3">
        <f t="shared" si="14"/>
        <v>0</v>
      </c>
      <c r="R130" s="3">
        <f t="shared" si="15"/>
        <v>0</v>
      </c>
      <c r="S130" s="3">
        <f t="shared" si="16"/>
        <v>0</v>
      </c>
      <c r="T130" s="3">
        <f t="shared" si="17"/>
        <v>0</v>
      </c>
      <c r="U130" s="3">
        <f t="shared" si="18"/>
        <v>0</v>
      </c>
      <c r="V130" s="3">
        <f t="shared" si="19"/>
        <v>0</v>
      </c>
    </row>
    <row r="131" spans="1:22">
      <c r="A131" s="1">
        <v>41989</v>
      </c>
      <c r="B131" s="3">
        <v>68.5</v>
      </c>
      <c r="C131" s="3">
        <v>81</v>
      </c>
      <c r="D131" s="3">
        <v>67.5</v>
      </c>
      <c r="E131" s="3">
        <v>79</v>
      </c>
      <c r="F131" s="3">
        <v>86</v>
      </c>
      <c r="G131" s="3">
        <v>78</v>
      </c>
      <c r="H131" s="3">
        <v>244</v>
      </c>
      <c r="I131" s="3">
        <v>83</v>
      </c>
      <c r="J131" s="3">
        <v>71</v>
      </c>
      <c r="K131" s="3">
        <v>91</v>
      </c>
      <c r="L131" s="4">
        <v>0</v>
      </c>
      <c r="M131" s="3">
        <f t="shared" si="10"/>
        <v>0</v>
      </c>
      <c r="N131" s="3">
        <f t="shared" si="11"/>
        <v>0</v>
      </c>
      <c r="O131" s="3">
        <f t="shared" si="12"/>
        <v>0</v>
      </c>
      <c r="P131" s="3">
        <f t="shared" si="13"/>
        <v>0</v>
      </c>
      <c r="Q131" s="3">
        <f t="shared" si="14"/>
        <v>0</v>
      </c>
      <c r="R131" s="3">
        <f t="shared" si="15"/>
        <v>0</v>
      </c>
      <c r="S131" s="3">
        <f t="shared" si="16"/>
        <v>0</v>
      </c>
      <c r="T131" s="3">
        <f t="shared" si="17"/>
        <v>0</v>
      </c>
      <c r="U131" s="3">
        <f t="shared" si="18"/>
        <v>0</v>
      </c>
      <c r="V131" s="3">
        <f t="shared" si="19"/>
        <v>0</v>
      </c>
    </row>
    <row r="132" spans="1:22">
      <c r="A132" s="1">
        <v>41990</v>
      </c>
      <c r="B132" s="3">
        <v>68.5</v>
      </c>
      <c r="C132" s="3">
        <v>81</v>
      </c>
      <c r="D132" s="3">
        <v>67.5</v>
      </c>
      <c r="E132" s="3">
        <v>79</v>
      </c>
      <c r="F132" s="3">
        <v>86</v>
      </c>
      <c r="G132" s="3">
        <v>78</v>
      </c>
      <c r="H132" s="3">
        <v>244</v>
      </c>
      <c r="I132" s="3">
        <v>83</v>
      </c>
      <c r="J132" s="3">
        <v>71</v>
      </c>
      <c r="K132" s="3">
        <v>91</v>
      </c>
      <c r="L132" s="4">
        <v>0</v>
      </c>
      <c r="M132" s="3">
        <f t="shared" si="10"/>
        <v>0</v>
      </c>
      <c r="N132" s="3">
        <f t="shared" si="11"/>
        <v>0</v>
      </c>
      <c r="O132" s="3">
        <f t="shared" si="12"/>
        <v>0</v>
      </c>
      <c r="P132" s="3">
        <f t="shared" si="13"/>
        <v>0</v>
      </c>
      <c r="Q132" s="3">
        <f t="shared" si="14"/>
        <v>0</v>
      </c>
      <c r="R132" s="3">
        <f t="shared" si="15"/>
        <v>0</v>
      </c>
      <c r="S132" s="3">
        <f t="shared" si="16"/>
        <v>0</v>
      </c>
      <c r="T132" s="3">
        <f t="shared" si="17"/>
        <v>0</v>
      </c>
      <c r="U132" s="3">
        <f t="shared" si="18"/>
        <v>0</v>
      </c>
      <c r="V132" s="3">
        <f t="shared" si="19"/>
        <v>0</v>
      </c>
    </row>
    <row r="133" spans="1:22">
      <c r="A133" s="1">
        <v>41991</v>
      </c>
      <c r="B133" s="3">
        <v>68.5</v>
      </c>
      <c r="C133" s="3">
        <v>81</v>
      </c>
      <c r="D133" s="3">
        <v>67.5</v>
      </c>
      <c r="E133" s="3">
        <v>79</v>
      </c>
      <c r="F133" s="3">
        <v>86</v>
      </c>
      <c r="G133" s="3">
        <v>78</v>
      </c>
      <c r="H133" s="3">
        <v>244</v>
      </c>
      <c r="I133" s="3">
        <v>83</v>
      </c>
      <c r="J133" s="3">
        <v>71</v>
      </c>
      <c r="K133" s="3">
        <v>91</v>
      </c>
      <c r="L133" s="4">
        <v>0</v>
      </c>
      <c r="M133" s="3">
        <f t="shared" si="10"/>
        <v>0</v>
      </c>
      <c r="N133" s="3">
        <f t="shared" si="11"/>
        <v>0</v>
      </c>
      <c r="O133" s="3">
        <f t="shared" si="12"/>
        <v>0</v>
      </c>
      <c r="P133" s="3">
        <f t="shared" si="13"/>
        <v>0</v>
      </c>
      <c r="Q133" s="3">
        <f t="shared" si="14"/>
        <v>0</v>
      </c>
      <c r="R133" s="3">
        <f t="shared" si="15"/>
        <v>0</v>
      </c>
      <c r="S133" s="3">
        <f t="shared" si="16"/>
        <v>0</v>
      </c>
      <c r="T133" s="3">
        <f t="shared" si="17"/>
        <v>0</v>
      </c>
      <c r="U133" s="3">
        <f t="shared" si="18"/>
        <v>0</v>
      </c>
      <c r="V133" s="3">
        <f t="shared" si="19"/>
        <v>0</v>
      </c>
    </row>
    <row r="134" spans="1:22">
      <c r="A134" s="1">
        <v>41992</v>
      </c>
      <c r="B134" s="3">
        <v>68.5</v>
      </c>
      <c r="C134" s="3">
        <v>81</v>
      </c>
      <c r="D134" s="3">
        <v>67.5</v>
      </c>
      <c r="E134" s="3">
        <v>79</v>
      </c>
      <c r="F134" s="3">
        <v>86</v>
      </c>
      <c r="G134" s="3">
        <v>78</v>
      </c>
      <c r="H134" s="3">
        <v>242</v>
      </c>
      <c r="I134" s="3">
        <v>83</v>
      </c>
      <c r="J134" s="3">
        <v>71</v>
      </c>
      <c r="K134" s="3">
        <v>91</v>
      </c>
      <c r="L134" s="4">
        <v>-0.08</v>
      </c>
      <c r="M134" s="3">
        <f t="shared" si="10"/>
        <v>0</v>
      </c>
      <c r="N134" s="3">
        <f t="shared" si="11"/>
        <v>0</v>
      </c>
      <c r="O134" s="3">
        <f t="shared" si="12"/>
        <v>0</v>
      </c>
      <c r="P134" s="3">
        <f t="shared" si="13"/>
        <v>0</v>
      </c>
      <c r="Q134" s="3">
        <f t="shared" si="14"/>
        <v>0</v>
      </c>
      <c r="R134" s="3">
        <f t="shared" si="15"/>
        <v>0</v>
      </c>
      <c r="S134" s="3">
        <f t="shared" si="16"/>
        <v>-0.81967213114754101</v>
      </c>
      <c r="T134" s="3">
        <f t="shared" si="17"/>
        <v>0</v>
      </c>
      <c r="U134" s="3">
        <f t="shared" si="18"/>
        <v>0</v>
      </c>
      <c r="V134" s="3">
        <f t="shared" si="19"/>
        <v>0</v>
      </c>
    </row>
    <row r="135" spans="1:22">
      <c r="A135" s="1">
        <v>41994</v>
      </c>
      <c r="B135" s="3">
        <v>68.5</v>
      </c>
      <c r="C135" s="3">
        <v>81</v>
      </c>
      <c r="D135" s="3">
        <v>67.5</v>
      </c>
      <c r="E135" s="3">
        <v>79</v>
      </c>
      <c r="F135" s="3">
        <v>86</v>
      </c>
      <c r="G135" s="3">
        <v>78</v>
      </c>
      <c r="H135" s="3">
        <v>242</v>
      </c>
      <c r="I135" s="3">
        <v>83</v>
      </c>
      <c r="J135" s="3">
        <v>71</v>
      </c>
      <c r="K135" s="3">
        <v>91</v>
      </c>
      <c r="L135" s="4">
        <v>0</v>
      </c>
      <c r="M135" s="3">
        <f t="shared" si="10"/>
        <v>0</v>
      </c>
      <c r="N135" s="3">
        <f t="shared" si="11"/>
        <v>0</v>
      </c>
      <c r="O135" s="3">
        <f t="shared" si="12"/>
        <v>0</v>
      </c>
      <c r="P135" s="3">
        <f t="shared" si="13"/>
        <v>0</v>
      </c>
      <c r="Q135" s="3">
        <f t="shared" si="14"/>
        <v>0</v>
      </c>
      <c r="R135" s="3">
        <f t="shared" si="15"/>
        <v>0</v>
      </c>
      <c r="S135" s="3">
        <f t="shared" si="16"/>
        <v>0</v>
      </c>
      <c r="T135" s="3">
        <f t="shared" si="17"/>
        <v>0</v>
      </c>
      <c r="U135" s="3">
        <f t="shared" si="18"/>
        <v>0</v>
      </c>
      <c r="V135" s="3">
        <f t="shared" si="19"/>
        <v>0</v>
      </c>
    </row>
    <row r="136" spans="1:22">
      <c r="A136" s="1">
        <v>41995</v>
      </c>
      <c r="B136" s="3">
        <v>68.5</v>
      </c>
      <c r="C136" s="3">
        <v>81</v>
      </c>
      <c r="D136" s="3">
        <v>67.5</v>
      </c>
      <c r="E136" s="3">
        <v>79</v>
      </c>
      <c r="F136" s="3">
        <v>86</v>
      </c>
      <c r="G136" s="3">
        <v>78</v>
      </c>
      <c r="H136" s="3">
        <v>242</v>
      </c>
      <c r="I136" s="3">
        <v>83</v>
      </c>
      <c r="J136" s="3">
        <v>71</v>
      </c>
      <c r="K136" s="3">
        <v>91</v>
      </c>
      <c r="L136" s="4">
        <v>0</v>
      </c>
      <c r="M136" s="3">
        <f t="shared" si="10"/>
        <v>0</v>
      </c>
      <c r="N136" s="3">
        <f t="shared" si="11"/>
        <v>0</v>
      </c>
      <c r="O136" s="3">
        <f t="shared" si="12"/>
        <v>0</v>
      </c>
      <c r="P136" s="3">
        <f t="shared" si="13"/>
        <v>0</v>
      </c>
      <c r="Q136" s="3">
        <f t="shared" si="14"/>
        <v>0</v>
      </c>
      <c r="R136" s="3">
        <f t="shared" si="15"/>
        <v>0</v>
      </c>
      <c r="S136" s="3">
        <f t="shared" si="16"/>
        <v>0</v>
      </c>
      <c r="T136" s="3">
        <f t="shared" si="17"/>
        <v>0</v>
      </c>
      <c r="U136" s="3">
        <f t="shared" si="18"/>
        <v>0</v>
      </c>
      <c r="V136" s="3">
        <f t="shared" si="19"/>
        <v>0</v>
      </c>
    </row>
    <row r="137" spans="1:22">
      <c r="A137" s="1">
        <v>41996</v>
      </c>
      <c r="B137" s="3">
        <v>68.5</v>
      </c>
      <c r="C137" s="3">
        <v>81</v>
      </c>
      <c r="D137" s="3">
        <v>67.5</v>
      </c>
      <c r="E137" s="3">
        <v>79</v>
      </c>
      <c r="F137" s="3">
        <v>86</v>
      </c>
      <c r="G137" s="3">
        <v>78</v>
      </c>
      <c r="H137" s="3">
        <v>242</v>
      </c>
      <c r="I137" s="3">
        <v>83</v>
      </c>
      <c r="J137" s="3">
        <v>71</v>
      </c>
      <c r="K137" s="3">
        <v>91</v>
      </c>
      <c r="L137" s="4">
        <v>0</v>
      </c>
      <c r="M137" s="3">
        <f t="shared" si="10"/>
        <v>0</v>
      </c>
      <c r="N137" s="3">
        <f t="shared" si="11"/>
        <v>0</v>
      </c>
      <c r="O137" s="3">
        <f t="shared" si="12"/>
        <v>0</v>
      </c>
      <c r="P137" s="3">
        <f t="shared" si="13"/>
        <v>0</v>
      </c>
      <c r="Q137" s="3">
        <f t="shared" si="14"/>
        <v>0</v>
      </c>
      <c r="R137" s="3">
        <f t="shared" si="15"/>
        <v>0</v>
      </c>
      <c r="S137" s="3">
        <f t="shared" si="16"/>
        <v>0</v>
      </c>
      <c r="T137" s="3">
        <f t="shared" si="17"/>
        <v>0</v>
      </c>
      <c r="U137" s="3">
        <f t="shared" si="18"/>
        <v>0</v>
      </c>
      <c r="V137" s="3">
        <f t="shared" si="19"/>
        <v>0</v>
      </c>
    </row>
    <row r="138" spans="1:22">
      <c r="A138" s="1">
        <v>41997</v>
      </c>
      <c r="B138" s="3">
        <v>68.5</v>
      </c>
      <c r="C138" s="3">
        <v>81</v>
      </c>
      <c r="D138" s="3">
        <v>67.5</v>
      </c>
      <c r="E138" s="3">
        <v>79</v>
      </c>
      <c r="F138" s="3">
        <v>86</v>
      </c>
      <c r="G138" s="3">
        <v>78</v>
      </c>
      <c r="H138" s="3">
        <v>242</v>
      </c>
      <c r="I138" s="3">
        <v>83</v>
      </c>
      <c r="J138" s="3">
        <v>71</v>
      </c>
      <c r="K138" s="3">
        <v>91</v>
      </c>
      <c r="L138" s="4">
        <v>0</v>
      </c>
      <c r="M138" s="3">
        <f t="shared" si="10"/>
        <v>0</v>
      </c>
      <c r="N138" s="3">
        <f t="shared" si="11"/>
        <v>0</v>
      </c>
      <c r="O138" s="3">
        <f t="shared" si="12"/>
        <v>0</v>
      </c>
      <c r="P138" s="3">
        <f t="shared" si="13"/>
        <v>0</v>
      </c>
      <c r="Q138" s="3">
        <f t="shared" si="14"/>
        <v>0</v>
      </c>
      <c r="R138" s="3">
        <f t="shared" si="15"/>
        <v>0</v>
      </c>
      <c r="S138" s="3">
        <f t="shared" si="16"/>
        <v>0</v>
      </c>
      <c r="T138" s="3">
        <f t="shared" si="17"/>
        <v>0</v>
      </c>
      <c r="U138" s="3">
        <f t="shared" si="18"/>
        <v>0</v>
      </c>
      <c r="V138" s="3">
        <f t="shared" si="19"/>
        <v>0</v>
      </c>
    </row>
    <row r="139" spans="1:22">
      <c r="A139" s="1">
        <v>42001</v>
      </c>
      <c r="B139" s="3">
        <v>68.5</v>
      </c>
      <c r="C139" s="3">
        <v>81</v>
      </c>
      <c r="D139" s="3">
        <v>67.5</v>
      </c>
      <c r="E139" s="3">
        <v>79</v>
      </c>
      <c r="F139" s="3">
        <v>86</v>
      </c>
      <c r="G139" s="3">
        <v>78</v>
      </c>
      <c r="H139" s="3">
        <v>242</v>
      </c>
      <c r="I139" s="3">
        <v>83</v>
      </c>
      <c r="J139" s="3">
        <v>71</v>
      </c>
      <c r="K139" s="3">
        <v>91</v>
      </c>
      <c r="L139" s="4">
        <v>0</v>
      </c>
      <c r="M139" s="3">
        <f t="shared" si="10"/>
        <v>0</v>
      </c>
      <c r="N139" s="3">
        <f t="shared" si="11"/>
        <v>0</v>
      </c>
      <c r="O139" s="3">
        <f t="shared" si="12"/>
        <v>0</v>
      </c>
      <c r="P139" s="3">
        <f t="shared" si="13"/>
        <v>0</v>
      </c>
      <c r="Q139" s="3">
        <f t="shared" si="14"/>
        <v>0</v>
      </c>
      <c r="R139" s="3">
        <f t="shared" si="15"/>
        <v>0</v>
      </c>
      <c r="S139" s="3">
        <f t="shared" si="16"/>
        <v>0</v>
      </c>
      <c r="T139" s="3">
        <f t="shared" si="17"/>
        <v>0</v>
      </c>
      <c r="U139" s="3">
        <f t="shared" si="18"/>
        <v>0</v>
      </c>
      <c r="V139" s="3">
        <f t="shared" si="19"/>
        <v>0</v>
      </c>
    </row>
    <row r="140" spans="1:22">
      <c r="A140" s="1">
        <v>42002</v>
      </c>
      <c r="B140" s="3">
        <v>68.5</v>
      </c>
      <c r="C140" s="3">
        <v>81</v>
      </c>
      <c r="D140" s="3">
        <v>67.5</v>
      </c>
      <c r="E140" s="3">
        <v>79</v>
      </c>
      <c r="F140" s="3">
        <v>86</v>
      </c>
      <c r="G140" s="3">
        <v>78</v>
      </c>
      <c r="H140" s="3">
        <v>242</v>
      </c>
      <c r="I140" s="3">
        <v>83</v>
      </c>
      <c r="J140" s="3">
        <v>71</v>
      </c>
      <c r="K140" s="3">
        <v>91</v>
      </c>
      <c r="L140" s="4">
        <v>0</v>
      </c>
      <c r="M140" s="3">
        <f t="shared" si="10"/>
        <v>0</v>
      </c>
      <c r="N140" s="3">
        <f t="shared" si="11"/>
        <v>0</v>
      </c>
      <c r="O140" s="3">
        <f t="shared" si="12"/>
        <v>0</v>
      </c>
      <c r="P140" s="3">
        <f t="shared" si="13"/>
        <v>0</v>
      </c>
      <c r="Q140" s="3">
        <f t="shared" si="14"/>
        <v>0</v>
      </c>
      <c r="R140" s="3">
        <f t="shared" si="15"/>
        <v>0</v>
      </c>
      <c r="S140" s="3">
        <f t="shared" si="16"/>
        <v>0</v>
      </c>
      <c r="T140" s="3">
        <f t="shared" si="17"/>
        <v>0</v>
      </c>
      <c r="U140" s="3">
        <f t="shared" si="18"/>
        <v>0</v>
      </c>
      <c r="V140" s="3">
        <f t="shared" si="19"/>
        <v>0</v>
      </c>
    </row>
    <row r="141" spans="1:22">
      <c r="A141" s="1">
        <v>42003</v>
      </c>
      <c r="B141" s="3">
        <v>68.5</v>
      </c>
      <c r="C141" s="3">
        <v>81</v>
      </c>
      <c r="D141" s="3">
        <v>67.5</v>
      </c>
      <c r="E141" s="3">
        <v>79</v>
      </c>
      <c r="F141" s="3">
        <v>86</v>
      </c>
      <c r="G141" s="3">
        <v>78</v>
      </c>
      <c r="H141" s="3">
        <v>242</v>
      </c>
      <c r="I141" s="3">
        <v>83</v>
      </c>
      <c r="J141" s="3">
        <v>71</v>
      </c>
      <c r="K141" s="3">
        <v>91</v>
      </c>
      <c r="L141" s="4">
        <v>0</v>
      </c>
      <c r="M141" s="3">
        <f t="shared" si="10"/>
        <v>0</v>
      </c>
      <c r="N141" s="3">
        <f t="shared" si="11"/>
        <v>0</v>
      </c>
      <c r="O141" s="3">
        <f t="shared" si="12"/>
        <v>0</v>
      </c>
      <c r="P141" s="3">
        <f t="shared" si="13"/>
        <v>0</v>
      </c>
      <c r="Q141" s="3">
        <f t="shared" si="14"/>
        <v>0</v>
      </c>
      <c r="R141" s="3">
        <f t="shared" si="15"/>
        <v>0</v>
      </c>
      <c r="S141" s="3">
        <f t="shared" si="16"/>
        <v>0</v>
      </c>
      <c r="T141" s="3">
        <f t="shared" si="17"/>
        <v>0</v>
      </c>
      <c r="U141" s="3">
        <f t="shared" si="18"/>
        <v>0</v>
      </c>
      <c r="V141" s="3">
        <f t="shared" si="19"/>
        <v>0</v>
      </c>
    </row>
    <row r="142" spans="1:22">
      <c r="A142" s="1">
        <v>42004</v>
      </c>
      <c r="B142" s="3">
        <v>68.5</v>
      </c>
      <c r="C142" s="3">
        <v>81</v>
      </c>
      <c r="D142" s="3">
        <v>67.5</v>
      </c>
      <c r="E142" s="3">
        <v>79</v>
      </c>
      <c r="F142" s="3">
        <v>86</v>
      </c>
      <c r="G142" s="3">
        <v>78</v>
      </c>
      <c r="H142" s="3">
        <v>244</v>
      </c>
      <c r="I142" s="3">
        <v>83</v>
      </c>
      <c r="J142" s="3">
        <v>71</v>
      </c>
      <c r="K142" s="3">
        <v>91</v>
      </c>
      <c r="L142" s="4">
        <v>0.08</v>
      </c>
      <c r="M142" s="3">
        <f t="shared" si="10"/>
        <v>0</v>
      </c>
      <c r="N142" s="3">
        <f t="shared" si="11"/>
        <v>0</v>
      </c>
      <c r="O142" s="3">
        <f t="shared" si="12"/>
        <v>0</v>
      </c>
      <c r="P142" s="3">
        <f t="shared" si="13"/>
        <v>0</v>
      </c>
      <c r="Q142" s="3">
        <f t="shared" si="14"/>
        <v>0</v>
      </c>
      <c r="R142" s="3">
        <f t="shared" si="15"/>
        <v>0</v>
      </c>
      <c r="S142" s="3">
        <f t="shared" si="16"/>
        <v>0.82644628099173556</v>
      </c>
      <c r="T142" s="3">
        <f t="shared" si="17"/>
        <v>0</v>
      </c>
      <c r="U142" s="3">
        <f t="shared" si="18"/>
        <v>0</v>
      </c>
      <c r="V142" s="3">
        <f t="shared" si="19"/>
        <v>0</v>
      </c>
    </row>
    <row r="143" spans="1:22">
      <c r="A143" s="1">
        <v>42005</v>
      </c>
      <c r="B143" s="3">
        <v>68.5</v>
      </c>
      <c r="C143" s="3">
        <v>81</v>
      </c>
      <c r="D143" s="3">
        <v>67.5</v>
      </c>
      <c r="E143" s="3">
        <v>77.25</v>
      </c>
      <c r="F143" s="3">
        <v>86</v>
      </c>
      <c r="G143" s="3">
        <v>78</v>
      </c>
      <c r="H143" s="3">
        <v>242</v>
      </c>
      <c r="I143" s="3">
        <v>83</v>
      </c>
      <c r="J143" s="3">
        <v>71.5</v>
      </c>
      <c r="K143" s="3">
        <v>91</v>
      </c>
      <c r="L143" s="4">
        <v>-0.23</v>
      </c>
      <c r="M143" s="3">
        <f t="shared" si="10"/>
        <v>0</v>
      </c>
      <c r="N143" s="3">
        <f t="shared" si="11"/>
        <v>0</v>
      </c>
      <c r="O143" s="3">
        <f t="shared" si="12"/>
        <v>0</v>
      </c>
      <c r="P143" s="3">
        <f t="shared" si="13"/>
        <v>-2.2151898734177213</v>
      </c>
      <c r="Q143" s="3">
        <f t="shared" si="14"/>
        <v>0</v>
      </c>
      <c r="R143" s="3">
        <f t="shared" si="15"/>
        <v>0</v>
      </c>
      <c r="S143" s="3">
        <f t="shared" si="16"/>
        <v>-0.81967213114754101</v>
      </c>
      <c r="T143" s="3">
        <f t="shared" si="17"/>
        <v>0</v>
      </c>
      <c r="U143" s="3">
        <f t="shared" si="18"/>
        <v>0.70422535211267612</v>
      </c>
      <c r="V143" s="3">
        <f t="shared" si="19"/>
        <v>0</v>
      </c>
    </row>
    <row r="144" spans="1:22">
      <c r="A144" s="1">
        <v>42006</v>
      </c>
      <c r="B144" s="3">
        <v>68.5</v>
      </c>
      <c r="C144" s="3">
        <v>81</v>
      </c>
      <c r="D144" s="3">
        <v>67.5</v>
      </c>
      <c r="E144" s="3">
        <v>77.25</v>
      </c>
      <c r="F144" s="3">
        <v>86</v>
      </c>
      <c r="G144" s="3">
        <v>78</v>
      </c>
      <c r="H144" s="3">
        <v>242</v>
      </c>
      <c r="I144" s="3">
        <v>83</v>
      </c>
      <c r="J144" s="3">
        <v>71.5</v>
      </c>
      <c r="K144" s="3">
        <v>91</v>
      </c>
      <c r="L144" s="4">
        <v>0</v>
      </c>
      <c r="M144" s="3">
        <f t="shared" si="10"/>
        <v>0</v>
      </c>
      <c r="N144" s="3">
        <f t="shared" si="11"/>
        <v>0</v>
      </c>
      <c r="O144" s="3">
        <f t="shared" si="12"/>
        <v>0</v>
      </c>
      <c r="P144" s="3">
        <f t="shared" si="13"/>
        <v>0</v>
      </c>
      <c r="Q144" s="3">
        <f t="shared" si="14"/>
        <v>0</v>
      </c>
      <c r="R144" s="3">
        <f t="shared" si="15"/>
        <v>0</v>
      </c>
      <c r="S144" s="3">
        <f t="shared" si="16"/>
        <v>0</v>
      </c>
      <c r="T144" s="3">
        <f t="shared" si="17"/>
        <v>0</v>
      </c>
      <c r="U144" s="3">
        <f t="shared" si="18"/>
        <v>0</v>
      </c>
      <c r="V144" s="3">
        <f t="shared" si="19"/>
        <v>0</v>
      </c>
    </row>
    <row r="145" spans="1:22">
      <c r="A145" s="1">
        <v>42008</v>
      </c>
      <c r="B145" s="3">
        <v>68.5</v>
      </c>
      <c r="C145" s="3">
        <v>81</v>
      </c>
      <c r="D145" s="3">
        <v>67.5</v>
      </c>
      <c r="E145" s="3">
        <v>77.25</v>
      </c>
      <c r="F145" s="3">
        <v>86</v>
      </c>
      <c r="G145" s="3">
        <v>78</v>
      </c>
      <c r="H145" s="3">
        <v>242</v>
      </c>
      <c r="I145" s="3">
        <v>83</v>
      </c>
      <c r="J145" s="3">
        <v>71.5</v>
      </c>
      <c r="K145" s="3">
        <v>91</v>
      </c>
      <c r="L145" s="4">
        <v>0</v>
      </c>
      <c r="M145" s="3">
        <f t="shared" si="10"/>
        <v>0</v>
      </c>
      <c r="N145" s="3">
        <f t="shared" si="11"/>
        <v>0</v>
      </c>
      <c r="O145" s="3">
        <f t="shared" si="12"/>
        <v>0</v>
      </c>
      <c r="P145" s="3">
        <f t="shared" si="13"/>
        <v>0</v>
      </c>
      <c r="Q145" s="3">
        <f t="shared" si="14"/>
        <v>0</v>
      </c>
      <c r="R145" s="3">
        <f t="shared" si="15"/>
        <v>0</v>
      </c>
      <c r="S145" s="3">
        <f t="shared" si="16"/>
        <v>0</v>
      </c>
      <c r="T145" s="3">
        <f t="shared" si="17"/>
        <v>0</v>
      </c>
      <c r="U145" s="3">
        <f t="shared" si="18"/>
        <v>0</v>
      </c>
      <c r="V145" s="3">
        <f t="shared" si="19"/>
        <v>0</v>
      </c>
    </row>
    <row r="146" spans="1:22">
      <c r="A146" s="1">
        <v>42009</v>
      </c>
      <c r="B146" s="3">
        <v>68.5</v>
      </c>
      <c r="C146" s="3">
        <v>81.25</v>
      </c>
      <c r="D146" s="3">
        <v>67.5</v>
      </c>
      <c r="E146" s="3">
        <v>77.25</v>
      </c>
      <c r="F146" s="3">
        <v>86</v>
      </c>
      <c r="G146" s="3">
        <v>78</v>
      </c>
      <c r="H146" s="3">
        <v>238</v>
      </c>
      <c r="I146" s="3">
        <v>83</v>
      </c>
      <c r="J146" s="3">
        <v>71.5</v>
      </c>
      <c r="K146" s="3">
        <v>91</v>
      </c>
      <c r="L146" s="4">
        <v>-0.13</v>
      </c>
      <c r="M146" s="3">
        <f t="shared" si="10"/>
        <v>0</v>
      </c>
      <c r="N146" s="3">
        <f t="shared" si="11"/>
        <v>0.30864197530864196</v>
      </c>
      <c r="O146" s="3">
        <f t="shared" si="12"/>
        <v>0</v>
      </c>
      <c r="P146" s="3">
        <f t="shared" si="13"/>
        <v>0</v>
      </c>
      <c r="Q146" s="3">
        <f t="shared" si="14"/>
        <v>0</v>
      </c>
      <c r="R146" s="3">
        <f t="shared" si="15"/>
        <v>0</v>
      </c>
      <c r="S146" s="3">
        <f t="shared" si="16"/>
        <v>-1.6528925619834711</v>
      </c>
      <c r="T146" s="3">
        <f t="shared" si="17"/>
        <v>0</v>
      </c>
      <c r="U146" s="3">
        <f t="shared" si="18"/>
        <v>0</v>
      </c>
      <c r="V146" s="3">
        <f t="shared" si="19"/>
        <v>0</v>
      </c>
    </row>
    <row r="147" spans="1:22">
      <c r="A147" s="1">
        <v>42010</v>
      </c>
      <c r="B147" s="3">
        <v>68.5</v>
      </c>
      <c r="C147" s="3">
        <v>81.75</v>
      </c>
      <c r="D147" s="3">
        <v>67.5</v>
      </c>
      <c r="E147" s="3">
        <v>77.25</v>
      </c>
      <c r="F147" s="3">
        <v>86</v>
      </c>
      <c r="G147" s="3">
        <v>78</v>
      </c>
      <c r="H147" s="3">
        <v>240</v>
      </c>
      <c r="I147" s="3">
        <v>83</v>
      </c>
      <c r="J147" s="3">
        <v>71.5</v>
      </c>
      <c r="K147" s="3">
        <v>91</v>
      </c>
    </row>
    <row r="148" spans="1:22">
      <c r="A148" s="1">
        <v>42011</v>
      </c>
      <c r="B148" s="3">
        <v>68.5</v>
      </c>
      <c r="C148" s="3">
        <v>81.75</v>
      </c>
      <c r="D148" s="3">
        <v>67.5</v>
      </c>
      <c r="E148" s="3">
        <v>77.25</v>
      </c>
      <c r="F148" s="3">
        <v>86</v>
      </c>
      <c r="G148" s="3">
        <v>78</v>
      </c>
      <c r="H148" s="3">
        <v>240</v>
      </c>
      <c r="I148" s="3">
        <v>83</v>
      </c>
      <c r="J148" s="3">
        <v>71.5</v>
      </c>
      <c r="K148" s="3">
        <v>90</v>
      </c>
    </row>
    <row r="149" spans="1:22">
      <c r="A149" s="1">
        <v>42012</v>
      </c>
      <c r="B149" s="3">
        <v>68.5</v>
      </c>
      <c r="C149" s="3">
        <v>81.375</v>
      </c>
      <c r="D149" s="3">
        <v>67.5</v>
      </c>
      <c r="E149" s="3">
        <v>77.75</v>
      </c>
      <c r="F149" s="3">
        <v>84.75</v>
      </c>
      <c r="G149" s="3">
        <v>77.25</v>
      </c>
      <c r="H149" s="3">
        <v>240</v>
      </c>
      <c r="I149" s="3">
        <v>84</v>
      </c>
      <c r="J149" s="3">
        <v>71.5</v>
      </c>
      <c r="K149" s="3">
        <v>90</v>
      </c>
    </row>
    <row r="150" spans="1:22">
      <c r="A150" s="1">
        <v>42013</v>
      </c>
      <c r="B150" s="3">
        <v>68.5</v>
      </c>
      <c r="C150" s="3">
        <v>81.375</v>
      </c>
      <c r="D150" s="3">
        <v>67.5</v>
      </c>
      <c r="E150" s="3">
        <v>77.75</v>
      </c>
      <c r="F150" s="3">
        <v>84.75</v>
      </c>
      <c r="G150" s="3">
        <v>77.25</v>
      </c>
      <c r="H150" s="3">
        <v>240</v>
      </c>
      <c r="I150" s="3">
        <v>84</v>
      </c>
      <c r="J150" s="3">
        <v>71.5</v>
      </c>
      <c r="K150" s="3">
        <v>90</v>
      </c>
    </row>
    <row r="151" spans="1:22">
      <c r="A151" s="1">
        <v>42015</v>
      </c>
      <c r="B151" s="3">
        <v>68.5</v>
      </c>
      <c r="C151" s="3">
        <v>81</v>
      </c>
      <c r="D151" s="3">
        <v>67.5</v>
      </c>
      <c r="E151" s="3">
        <v>77.25</v>
      </c>
      <c r="F151" s="3">
        <v>84.75</v>
      </c>
      <c r="G151" s="3">
        <v>77.25</v>
      </c>
      <c r="H151" s="3">
        <v>240</v>
      </c>
      <c r="I151" s="3">
        <v>84</v>
      </c>
      <c r="J151" s="3">
        <v>71.25</v>
      </c>
      <c r="K151" s="3">
        <v>90</v>
      </c>
    </row>
    <row r="152" spans="1:22">
      <c r="A152" s="1">
        <v>42016</v>
      </c>
      <c r="B152" s="3">
        <v>68.5</v>
      </c>
      <c r="C152" s="3">
        <v>81</v>
      </c>
      <c r="D152" s="3">
        <v>67.5</v>
      </c>
      <c r="E152" s="3">
        <v>77.25</v>
      </c>
      <c r="F152" s="3">
        <v>84.75</v>
      </c>
      <c r="G152" s="3">
        <v>77.25</v>
      </c>
      <c r="H152" s="3">
        <v>240</v>
      </c>
      <c r="I152" s="3">
        <v>84</v>
      </c>
      <c r="J152" s="3">
        <v>71.25</v>
      </c>
      <c r="K152" s="3">
        <v>90</v>
      </c>
    </row>
    <row r="153" spans="1:22">
      <c r="A153" s="1">
        <v>42017</v>
      </c>
      <c r="B153" s="3">
        <v>68.5</v>
      </c>
      <c r="C153" s="3">
        <v>81</v>
      </c>
      <c r="D153" s="3">
        <v>67.5</v>
      </c>
      <c r="E153" s="3">
        <v>77.25</v>
      </c>
      <c r="F153" s="3">
        <v>84.75</v>
      </c>
      <c r="G153" s="3">
        <v>77.25</v>
      </c>
      <c r="H153" s="3">
        <v>240</v>
      </c>
      <c r="I153" s="3">
        <v>84</v>
      </c>
      <c r="J153" s="3">
        <v>71.25</v>
      </c>
      <c r="K153" s="3">
        <v>90</v>
      </c>
    </row>
    <row r="154" spans="1:22">
      <c r="A154" s="1">
        <v>42018</v>
      </c>
      <c r="B154" s="3">
        <v>68.5</v>
      </c>
      <c r="C154" s="3">
        <v>81</v>
      </c>
      <c r="D154" s="3">
        <v>67.5</v>
      </c>
      <c r="E154" s="3">
        <v>77.25</v>
      </c>
      <c r="F154" s="3">
        <v>84.75</v>
      </c>
      <c r="G154" s="3">
        <v>77.25</v>
      </c>
      <c r="H154" s="3">
        <v>240</v>
      </c>
      <c r="I154" s="3">
        <v>83</v>
      </c>
      <c r="J154" s="3">
        <v>71.25</v>
      </c>
      <c r="K154" s="3">
        <v>90</v>
      </c>
    </row>
    <row r="155" spans="1:22">
      <c r="A155" s="1">
        <v>42020</v>
      </c>
      <c r="B155" s="3">
        <v>68.5</v>
      </c>
      <c r="C155" s="3">
        <v>81</v>
      </c>
      <c r="D155" s="3">
        <v>67.75</v>
      </c>
      <c r="E155" s="3">
        <v>77.25</v>
      </c>
      <c r="F155" s="3">
        <v>84.75</v>
      </c>
      <c r="G155" s="3">
        <v>77.25</v>
      </c>
      <c r="H155" s="3">
        <v>240</v>
      </c>
      <c r="I155" s="3">
        <v>84</v>
      </c>
      <c r="J155" s="3">
        <v>71.25</v>
      </c>
      <c r="K155" s="3">
        <v>90</v>
      </c>
    </row>
    <row r="156" spans="1:22">
      <c r="A156" s="1">
        <v>42023</v>
      </c>
      <c r="B156" s="3">
        <v>68.5</v>
      </c>
      <c r="C156" s="3">
        <v>81</v>
      </c>
      <c r="D156" s="3">
        <v>67.75</v>
      </c>
      <c r="E156" s="3">
        <v>77.25</v>
      </c>
      <c r="F156" s="3">
        <v>84.75</v>
      </c>
      <c r="G156" s="3">
        <v>77.25</v>
      </c>
      <c r="H156" s="3">
        <v>240</v>
      </c>
      <c r="I156" s="3">
        <v>84</v>
      </c>
      <c r="J156" s="3">
        <v>71.25</v>
      </c>
      <c r="K156" s="3">
        <v>90</v>
      </c>
    </row>
    <row r="157" spans="1:22">
      <c r="A157" s="1">
        <v>42024</v>
      </c>
      <c r="B157" s="3">
        <v>68.5</v>
      </c>
      <c r="C157" s="3">
        <v>81</v>
      </c>
      <c r="D157" s="3">
        <v>67.75</v>
      </c>
      <c r="E157" s="3">
        <v>77.25</v>
      </c>
      <c r="F157" s="3">
        <v>84.75</v>
      </c>
      <c r="G157" s="3">
        <v>77.25</v>
      </c>
      <c r="H157" s="3">
        <v>240</v>
      </c>
      <c r="I157" s="3">
        <v>84</v>
      </c>
      <c r="J157" s="3">
        <v>71.5</v>
      </c>
      <c r="K157" s="3">
        <v>90</v>
      </c>
    </row>
    <row r="158" spans="1:22">
      <c r="A158" s="1">
        <v>42025</v>
      </c>
      <c r="B158" s="3">
        <v>68.5</v>
      </c>
      <c r="C158" s="3">
        <v>81</v>
      </c>
      <c r="D158" s="3">
        <v>67.5</v>
      </c>
      <c r="E158" s="3">
        <v>77.25</v>
      </c>
      <c r="F158" s="3">
        <v>84.75</v>
      </c>
      <c r="G158" s="3">
        <v>77.25</v>
      </c>
      <c r="H158" s="3">
        <v>240</v>
      </c>
      <c r="I158" s="3">
        <v>84</v>
      </c>
      <c r="J158" s="3">
        <v>71.5</v>
      </c>
      <c r="K158" s="3">
        <v>90</v>
      </c>
    </row>
    <row r="159" spans="1:22">
      <c r="A159" s="1">
        <v>42026</v>
      </c>
      <c r="B159" s="3">
        <v>68.5</v>
      </c>
      <c r="C159" s="3">
        <v>81</v>
      </c>
      <c r="D159" s="3">
        <v>67.5</v>
      </c>
      <c r="E159" s="3">
        <v>77.25</v>
      </c>
      <c r="F159" s="3">
        <v>84.75</v>
      </c>
      <c r="G159" s="3">
        <v>77.25</v>
      </c>
      <c r="H159" s="3">
        <v>240</v>
      </c>
      <c r="I159" s="3">
        <v>84</v>
      </c>
      <c r="J159" s="3">
        <v>71.5</v>
      </c>
      <c r="K159" s="3">
        <v>90</v>
      </c>
    </row>
    <row r="160" spans="1:22">
      <c r="A160" s="1">
        <v>42027</v>
      </c>
      <c r="B160" s="3">
        <v>68.5</v>
      </c>
      <c r="C160" s="3">
        <v>81</v>
      </c>
      <c r="D160" s="3">
        <v>67.5</v>
      </c>
      <c r="E160" s="3">
        <v>77.25</v>
      </c>
      <c r="F160" s="3">
        <v>84.75</v>
      </c>
      <c r="G160" s="3">
        <v>77.25</v>
      </c>
      <c r="H160" s="3">
        <v>240</v>
      </c>
      <c r="I160" s="3">
        <v>84</v>
      </c>
      <c r="J160" s="3">
        <v>71.5</v>
      </c>
      <c r="K160" s="3">
        <v>90</v>
      </c>
    </row>
    <row r="161" spans="1:11">
      <c r="A161" s="1">
        <v>42028</v>
      </c>
      <c r="B161" s="3">
        <v>68.5</v>
      </c>
      <c r="C161" s="3">
        <v>81</v>
      </c>
      <c r="D161" s="3">
        <v>67.5</v>
      </c>
      <c r="E161" s="3">
        <v>77.25</v>
      </c>
      <c r="F161" s="3">
        <v>84.75</v>
      </c>
      <c r="G161" s="3">
        <v>77.25</v>
      </c>
      <c r="H161" s="3">
        <v>240</v>
      </c>
      <c r="I161" s="3">
        <v>84</v>
      </c>
      <c r="J161" s="3">
        <v>71.5</v>
      </c>
      <c r="K161" s="3">
        <v>90</v>
      </c>
    </row>
    <row r="162" spans="1:11">
      <c r="A162" s="1">
        <v>42029</v>
      </c>
      <c r="B162" s="3">
        <v>68.5</v>
      </c>
      <c r="C162" s="3">
        <v>81</v>
      </c>
      <c r="D162" s="3">
        <v>67.5</v>
      </c>
      <c r="E162" s="3">
        <v>77.25</v>
      </c>
      <c r="F162" s="3">
        <v>84.75</v>
      </c>
      <c r="G162" s="3">
        <v>77.25</v>
      </c>
      <c r="H162" s="3">
        <v>240</v>
      </c>
      <c r="I162" s="3">
        <v>84</v>
      </c>
      <c r="J162" s="3">
        <v>71.5</v>
      </c>
      <c r="K162" s="3">
        <v>90</v>
      </c>
    </row>
    <row r="163" spans="1:11">
      <c r="A163" s="1">
        <v>42030</v>
      </c>
      <c r="B163" s="3">
        <v>68.5</v>
      </c>
      <c r="C163" s="3">
        <v>81</v>
      </c>
      <c r="D163" s="3">
        <v>67.5</v>
      </c>
      <c r="E163" s="3">
        <v>77.25</v>
      </c>
      <c r="F163" s="3">
        <v>84.75</v>
      </c>
      <c r="G163" s="3">
        <v>77.25</v>
      </c>
      <c r="H163" s="3">
        <v>240</v>
      </c>
      <c r="I163" s="3">
        <v>84</v>
      </c>
      <c r="J163" s="3">
        <v>71.5</v>
      </c>
      <c r="K163" s="3">
        <v>90</v>
      </c>
    </row>
    <row r="164" spans="1:11">
      <c r="A164" s="1">
        <v>42031</v>
      </c>
      <c r="B164" s="3">
        <v>68.5</v>
      </c>
      <c r="C164" s="3">
        <v>81</v>
      </c>
      <c r="D164" s="3">
        <v>67.5</v>
      </c>
      <c r="E164" s="3">
        <v>77.25</v>
      </c>
      <c r="F164" s="3">
        <v>84.75</v>
      </c>
      <c r="G164" s="3">
        <v>77.25</v>
      </c>
      <c r="H164" s="3">
        <v>240</v>
      </c>
      <c r="I164" s="3">
        <v>84</v>
      </c>
      <c r="J164" s="3">
        <v>71.5</v>
      </c>
      <c r="K164" s="3">
        <v>90</v>
      </c>
    </row>
    <row r="165" spans="1:11">
      <c r="A165" s="1">
        <v>42032</v>
      </c>
      <c r="B165" s="3">
        <v>68.5</v>
      </c>
      <c r="C165" s="3">
        <v>81</v>
      </c>
      <c r="D165" s="3">
        <v>67.5</v>
      </c>
      <c r="E165" s="3">
        <v>77.25</v>
      </c>
      <c r="F165" s="3">
        <v>84.75</v>
      </c>
      <c r="G165" s="3">
        <v>77.25</v>
      </c>
      <c r="H165" s="3">
        <v>240</v>
      </c>
      <c r="I165" s="3">
        <v>84</v>
      </c>
      <c r="J165" s="3">
        <v>71.5</v>
      </c>
      <c r="K165" s="3">
        <v>90</v>
      </c>
    </row>
    <row r="166" spans="1:11">
      <c r="A166" s="1">
        <v>42033</v>
      </c>
      <c r="B166" s="3">
        <v>68.5</v>
      </c>
      <c r="C166" s="3">
        <v>81</v>
      </c>
      <c r="D166" s="3">
        <v>67.5</v>
      </c>
      <c r="E166" s="3">
        <v>77.25</v>
      </c>
      <c r="F166" s="3">
        <v>84.75</v>
      </c>
      <c r="G166" s="3">
        <v>77.25</v>
      </c>
      <c r="H166" s="3">
        <v>240</v>
      </c>
      <c r="I166" s="3">
        <v>84</v>
      </c>
      <c r="J166" s="3">
        <v>71.5</v>
      </c>
      <c r="K166" s="3">
        <v>90</v>
      </c>
    </row>
    <row r="167" spans="1:11">
      <c r="A167" s="1">
        <v>42034</v>
      </c>
      <c r="B167" s="3">
        <v>68.5</v>
      </c>
      <c r="C167" s="3">
        <v>81</v>
      </c>
      <c r="D167" s="3">
        <v>67.5</v>
      </c>
      <c r="E167" s="3">
        <v>77.25</v>
      </c>
      <c r="F167" s="3">
        <v>84.75</v>
      </c>
      <c r="G167" s="3">
        <v>77.25</v>
      </c>
      <c r="H167" s="3">
        <v>238</v>
      </c>
      <c r="I167" s="3">
        <v>83</v>
      </c>
      <c r="J167" s="3">
        <v>71.5</v>
      </c>
      <c r="K167" s="3">
        <v>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" defaultRowHeight="15" x14ac:dyDescent="0"/>
  <cols>
    <col min="2" max="14" width="12" customWidth="1"/>
    <col min="15" max="15" width="12.6640625" customWidth="1"/>
    <col min="16" max="19" width="12" customWidth="1"/>
    <col min="20" max="20" width="21.33203125" customWidth="1"/>
  </cols>
  <sheetData>
    <row r="1" spans="1:19" ht="21">
      <c r="A1" s="16" t="s">
        <v>42</v>
      </c>
    </row>
    <row r="2" spans="1:19" ht="69.75" customHeight="1">
      <c r="B2" s="27" t="s">
        <v>15</v>
      </c>
      <c r="C2" s="27" t="s">
        <v>16</v>
      </c>
      <c r="D2" s="27" t="s">
        <v>17</v>
      </c>
      <c r="E2" s="27" t="s">
        <v>14</v>
      </c>
      <c r="F2" s="27" t="s">
        <v>18</v>
      </c>
      <c r="G2" s="27" t="s">
        <v>4</v>
      </c>
      <c r="H2" s="27" t="s">
        <v>2</v>
      </c>
      <c r="I2" s="27" t="s">
        <v>19</v>
      </c>
      <c r="J2" s="27" t="s">
        <v>20</v>
      </c>
      <c r="K2" s="27" t="s">
        <v>21</v>
      </c>
      <c r="L2" s="27" t="s">
        <v>22</v>
      </c>
      <c r="M2" s="27" t="s">
        <v>23</v>
      </c>
      <c r="N2" s="27" t="s">
        <v>24</v>
      </c>
      <c r="O2" s="27" t="s">
        <v>66</v>
      </c>
      <c r="P2" s="27" t="s">
        <v>13</v>
      </c>
      <c r="Q2" s="27" t="s">
        <v>65</v>
      </c>
      <c r="R2" s="27" t="s">
        <v>3</v>
      </c>
      <c r="S2" s="27" t="s">
        <v>25</v>
      </c>
    </row>
    <row r="3" spans="1:19" ht="15" customHeight="1">
      <c r="A3" s="1">
        <v>41821</v>
      </c>
      <c r="B3" s="2">
        <v>51.75</v>
      </c>
      <c r="C3" s="2">
        <v>80</v>
      </c>
      <c r="D3" s="2">
        <v>39.75</v>
      </c>
      <c r="E3" s="3">
        <v>19.5</v>
      </c>
      <c r="F3" s="8">
        <v>50.75</v>
      </c>
      <c r="G3" s="5">
        <v>47.5</v>
      </c>
      <c r="H3" s="5">
        <v>114</v>
      </c>
      <c r="I3" s="8">
        <v>58</v>
      </c>
      <c r="J3" s="8">
        <v>80.5</v>
      </c>
      <c r="K3" s="8">
        <v>82.75</v>
      </c>
      <c r="L3" s="8">
        <v>14.25</v>
      </c>
      <c r="M3" s="8">
        <v>127</v>
      </c>
      <c r="N3" s="8">
        <v>33.5</v>
      </c>
      <c r="O3" s="8">
        <v>39.5</v>
      </c>
      <c r="P3" s="5">
        <v>57.5</v>
      </c>
      <c r="Q3" s="3">
        <v>24.25</v>
      </c>
      <c r="R3" s="5">
        <v>121.25</v>
      </c>
      <c r="S3" s="8">
        <v>36</v>
      </c>
    </row>
    <row r="4" spans="1:19" ht="15" customHeight="1">
      <c r="A4" s="1">
        <v>41822</v>
      </c>
      <c r="B4" s="2">
        <v>51.75</v>
      </c>
      <c r="C4" s="2">
        <v>80</v>
      </c>
      <c r="D4" s="2">
        <v>39.25</v>
      </c>
      <c r="E4" s="3">
        <v>19.5</v>
      </c>
      <c r="F4" s="8">
        <v>50.75</v>
      </c>
      <c r="G4" s="5">
        <v>47.5</v>
      </c>
      <c r="H4" s="5">
        <v>113.75</v>
      </c>
      <c r="I4" s="8">
        <v>58</v>
      </c>
      <c r="J4" s="8">
        <v>80</v>
      </c>
      <c r="K4" s="8">
        <v>82.25</v>
      </c>
      <c r="L4" s="8">
        <v>14.25</v>
      </c>
      <c r="M4" s="8">
        <v>127</v>
      </c>
      <c r="N4" s="8">
        <v>33.5</v>
      </c>
      <c r="O4" s="8">
        <v>39.5</v>
      </c>
      <c r="P4" s="5">
        <v>57.25</v>
      </c>
      <c r="Q4" s="3">
        <v>24.25</v>
      </c>
      <c r="R4" s="5">
        <v>121.25</v>
      </c>
      <c r="S4" s="8">
        <v>36</v>
      </c>
    </row>
    <row r="5" spans="1:19" ht="15" customHeight="1">
      <c r="A5" s="1">
        <v>41823</v>
      </c>
      <c r="B5" s="2">
        <v>51.75</v>
      </c>
      <c r="C5" s="2">
        <v>80</v>
      </c>
      <c r="D5" s="2">
        <v>39.25</v>
      </c>
      <c r="E5" s="3">
        <v>19.5</v>
      </c>
      <c r="F5" s="8">
        <v>50.75</v>
      </c>
      <c r="G5" s="5">
        <v>47.5</v>
      </c>
      <c r="H5" s="5">
        <v>114</v>
      </c>
      <c r="I5" s="8">
        <v>58</v>
      </c>
      <c r="J5" s="8">
        <v>80.5</v>
      </c>
      <c r="K5" s="8">
        <v>82.25</v>
      </c>
      <c r="L5" s="8">
        <v>14.25</v>
      </c>
      <c r="M5" s="8">
        <v>127</v>
      </c>
      <c r="N5" s="8">
        <v>33.5</v>
      </c>
      <c r="O5" s="8">
        <v>39.25</v>
      </c>
      <c r="P5" s="5">
        <v>57.25</v>
      </c>
      <c r="Q5" s="3">
        <v>24.25</v>
      </c>
      <c r="R5" s="5">
        <v>121.25</v>
      </c>
      <c r="S5" s="8">
        <v>36</v>
      </c>
    </row>
    <row r="6" spans="1:19" ht="15" customHeight="1">
      <c r="A6" s="1">
        <v>41824</v>
      </c>
      <c r="B6" s="2">
        <v>51.75</v>
      </c>
      <c r="C6" s="2">
        <v>80</v>
      </c>
      <c r="D6" s="2">
        <v>39.25</v>
      </c>
      <c r="E6" s="3">
        <v>19.5</v>
      </c>
      <c r="F6" s="8">
        <v>51.25</v>
      </c>
      <c r="G6" s="5">
        <v>47.5</v>
      </c>
      <c r="H6" s="5">
        <v>114.25</v>
      </c>
      <c r="I6" s="8">
        <v>58.25</v>
      </c>
      <c r="J6" s="8">
        <v>80.5</v>
      </c>
      <c r="K6" s="8">
        <v>82.25</v>
      </c>
      <c r="L6" s="8">
        <v>14.25</v>
      </c>
      <c r="M6" s="8">
        <v>127.25</v>
      </c>
      <c r="N6" s="8">
        <v>33.5</v>
      </c>
      <c r="O6" s="8">
        <v>39.25</v>
      </c>
      <c r="P6" s="5">
        <v>57.25</v>
      </c>
      <c r="Q6" s="3">
        <v>24.25</v>
      </c>
      <c r="R6" s="5">
        <v>121.25</v>
      </c>
      <c r="S6" s="8">
        <v>36</v>
      </c>
    </row>
    <row r="7" spans="1:19" ht="15" customHeight="1">
      <c r="A7" s="1">
        <v>41826</v>
      </c>
      <c r="B7" s="2">
        <v>51.75</v>
      </c>
      <c r="C7" s="2">
        <v>80</v>
      </c>
      <c r="D7" s="2">
        <v>39.75</v>
      </c>
      <c r="E7" s="3">
        <v>19.5</v>
      </c>
      <c r="F7" s="8">
        <v>51.5</v>
      </c>
      <c r="G7" s="5">
        <v>47.5</v>
      </c>
      <c r="H7" s="5">
        <v>114.25</v>
      </c>
      <c r="I7" s="8">
        <v>58.25</v>
      </c>
      <c r="J7" s="8">
        <v>80.5</v>
      </c>
      <c r="K7" s="8">
        <v>83.75</v>
      </c>
      <c r="L7" s="8">
        <v>14.25</v>
      </c>
      <c r="M7" s="8">
        <v>127.5</v>
      </c>
      <c r="N7" s="8">
        <v>33.5</v>
      </c>
      <c r="O7" s="8">
        <v>40</v>
      </c>
      <c r="P7" s="5">
        <v>57.25</v>
      </c>
      <c r="Q7" s="3">
        <v>24.25</v>
      </c>
      <c r="R7" s="5">
        <v>122.5</v>
      </c>
      <c r="S7" s="8">
        <v>36</v>
      </c>
    </row>
    <row r="8" spans="1:19" ht="15" customHeight="1">
      <c r="A8" s="1">
        <v>41827</v>
      </c>
      <c r="B8" s="2">
        <v>51.5</v>
      </c>
      <c r="C8" s="2">
        <v>80</v>
      </c>
      <c r="D8" s="2">
        <v>40.5</v>
      </c>
      <c r="E8" s="3">
        <v>19.5</v>
      </c>
      <c r="F8" s="8">
        <v>51.5</v>
      </c>
      <c r="G8" s="5">
        <v>47.75</v>
      </c>
      <c r="H8" s="5">
        <v>114.75</v>
      </c>
      <c r="I8" s="8">
        <v>58.5</v>
      </c>
      <c r="J8" s="8">
        <v>81</v>
      </c>
      <c r="K8" s="8">
        <v>84.5</v>
      </c>
      <c r="L8" s="8">
        <v>14.25</v>
      </c>
      <c r="M8" s="8">
        <v>127.75</v>
      </c>
      <c r="N8" s="8">
        <v>33.75</v>
      </c>
      <c r="O8" s="8">
        <v>40.5</v>
      </c>
      <c r="P8" s="5">
        <v>57.25</v>
      </c>
      <c r="Q8" s="3">
        <v>24.25</v>
      </c>
      <c r="R8" s="5">
        <v>122.25</v>
      </c>
      <c r="S8" s="8">
        <v>37</v>
      </c>
    </row>
    <row r="9" spans="1:19" ht="15" customHeight="1">
      <c r="A9" s="1">
        <v>41828</v>
      </c>
      <c r="B9" s="2">
        <v>51.75</v>
      </c>
      <c r="C9" s="2">
        <v>80</v>
      </c>
      <c r="D9" s="2">
        <v>40.5</v>
      </c>
      <c r="E9" s="3">
        <v>19.5</v>
      </c>
      <c r="F9" s="8">
        <v>51.75</v>
      </c>
      <c r="G9" s="5">
        <v>48.25</v>
      </c>
      <c r="H9" s="5">
        <v>114.75</v>
      </c>
      <c r="I9" s="8">
        <v>58.75</v>
      </c>
      <c r="J9" s="8">
        <v>81</v>
      </c>
      <c r="K9" s="8">
        <v>84.75</v>
      </c>
      <c r="L9" s="8">
        <v>14.25</v>
      </c>
      <c r="M9" s="8">
        <v>128.75</v>
      </c>
      <c r="N9" s="8">
        <v>33.75</v>
      </c>
      <c r="O9" s="8">
        <v>41.25</v>
      </c>
      <c r="P9" s="5">
        <v>57.25</v>
      </c>
      <c r="Q9" s="3">
        <v>24.25</v>
      </c>
      <c r="R9" s="5">
        <v>122.25</v>
      </c>
      <c r="S9" s="8">
        <v>37</v>
      </c>
    </row>
    <row r="10" spans="1:19" ht="15" customHeight="1">
      <c r="A10" s="1">
        <v>41829</v>
      </c>
      <c r="B10" s="2">
        <v>51.75</v>
      </c>
      <c r="C10" s="2">
        <v>80</v>
      </c>
      <c r="D10" s="2">
        <v>40.5</v>
      </c>
      <c r="E10" s="3">
        <v>19.5</v>
      </c>
      <c r="F10" s="8">
        <v>51.75</v>
      </c>
      <c r="G10" s="5">
        <v>48.5</v>
      </c>
      <c r="H10" s="5">
        <v>115</v>
      </c>
      <c r="I10" s="8">
        <v>59.25</v>
      </c>
      <c r="J10" s="8">
        <v>81</v>
      </c>
      <c r="K10" s="8">
        <v>84.75</v>
      </c>
      <c r="L10" s="8">
        <v>14.25</v>
      </c>
      <c r="M10" s="8">
        <v>128.75</v>
      </c>
      <c r="N10" s="8">
        <v>33.75</v>
      </c>
      <c r="O10" s="8">
        <v>42</v>
      </c>
      <c r="P10" s="5">
        <v>57.25</v>
      </c>
      <c r="Q10" s="3">
        <v>24.25</v>
      </c>
      <c r="R10" s="5">
        <v>122.25</v>
      </c>
      <c r="S10" s="8">
        <v>37</v>
      </c>
    </row>
    <row r="11" spans="1:19" ht="15" customHeight="1">
      <c r="A11" s="1">
        <v>41830</v>
      </c>
      <c r="B11" s="2">
        <v>51.75</v>
      </c>
      <c r="C11" s="2">
        <v>80</v>
      </c>
      <c r="D11" s="2">
        <v>40.5</v>
      </c>
      <c r="E11" s="3">
        <v>19.5</v>
      </c>
      <c r="F11" s="8">
        <v>51.75</v>
      </c>
      <c r="G11" s="5">
        <v>48.25</v>
      </c>
      <c r="H11" s="5">
        <v>114.5</v>
      </c>
      <c r="I11" s="8">
        <v>59</v>
      </c>
      <c r="J11" s="8">
        <v>81</v>
      </c>
      <c r="K11" s="8">
        <v>84.25</v>
      </c>
      <c r="L11" s="8">
        <v>14.25</v>
      </c>
      <c r="M11" s="8">
        <v>128.5</v>
      </c>
      <c r="N11" s="8">
        <v>33.75</v>
      </c>
      <c r="O11" s="8">
        <v>41.25</v>
      </c>
      <c r="P11" s="5">
        <v>57.25</v>
      </c>
      <c r="Q11" s="3">
        <v>23</v>
      </c>
      <c r="R11" s="5">
        <v>122.25</v>
      </c>
      <c r="S11" s="8">
        <v>37</v>
      </c>
    </row>
    <row r="12" spans="1:19" ht="15" customHeight="1">
      <c r="A12" s="1">
        <v>41833</v>
      </c>
      <c r="B12" s="2">
        <v>51.75</v>
      </c>
      <c r="C12" s="2">
        <v>80</v>
      </c>
      <c r="D12" s="2">
        <v>40.5</v>
      </c>
      <c r="E12" s="3">
        <v>19.5</v>
      </c>
      <c r="F12" s="8">
        <v>51.25</v>
      </c>
      <c r="G12" s="5">
        <v>48</v>
      </c>
      <c r="H12" s="5">
        <v>114.25</v>
      </c>
      <c r="I12" s="8">
        <v>58.5</v>
      </c>
      <c r="J12" s="8">
        <v>81</v>
      </c>
      <c r="K12" s="8">
        <v>83.5</v>
      </c>
      <c r="L12" s="8">
        <v>14.25</v>
      </c>
      <c r="M12" s="8">
        <v>128.5</v>
      </c>
      <c r="N12" s="8">
        <v>33.75</v>
      </c>
      <c r="O12" s="8">
        <v>40.5</v>
      </c>
      <c r="P12" s="5">
        <v>57.5</v>
      </c>
      <c r="Q12" s="3">
        <v>23</v>
      </c>
      <c r="R12" s="5">
        <v>122.25</v>
      </c>
      <c r="S12" s="8">
        <v>37</v>
      </c>
    </row>
    <row r="13" spans="1:19" ht="15" customHeight="1">
      <c r="A13" s="1">
        <v>41834</v>
      </c>
      <c r="B13" s="2">
        <v>51.75</v>
      </c>
      <c r="C13" s="2">
        <v>80</v>
      </c>
      <c r="D13" s="2">
        <v>40.5</v>
      </c>
      <c r="E13" s="3">
        <v>19.5</v>
      </c>
      <c r="F13" s="8">
        <v>51.25</v>
      </c>
      <c r="G13" s="5">
        <v>47.75</v>
      </c>
      <c r="H13" s="5">
        <v>114.75</v>
      </c>
      <c r="I13" s="8">
        <v>58.5</v>
      </c>
      <c r="J13" s="8">
        <v>81</v>
      </c>
      <c r="K13" s="8">
        <v>83.5</v>
      </c>
      <c r="L13" s="8">
        <v>14.25</v>
      </c>
      <c r="M13" s="8">
        <v>128.25</v>
      </c>
      <c r="N13" s="8">
        <v>33.75</v>
      </c>
      <c r="O13" s="8">
        <v>40.5</v>
      </c>
      <c r="P13" s="5">
        <v>57.5</v>
      </c>
      <c r="Q13" s="3">
        <v>23</v>
      </c>
      <c r="R13" s="5">
        <v>122.25</v>
      </c>
      <c r="S13" s="8">
        <v>37</v>
      </c>
    </row>
    <row r="14" spans="1:19" ht="15" customHeight="1">
      <c r="A14" s="1">
        <v>41835</v>
      </c>
      <c r="B14" s="2">
        <v>51.75</v>
      </c>
      <c r="C14" s="2">
        <v>80</v>
      </c>
      <c r="D14" s="2">
        <v>40.5</v>
      </c>
      <c r="E14" s="3">
        <v>19.5</v>
      </c>
      <c r="F14" s="8">
        <v>51.25</v>
      </c>
      <c r="G14" s="5">
        <v>47.75</v>
      </c>
      <c r="H14" s="5">
        <v>114.5</v>
      </c>
      <c r="I14" s="8">
        <v>58.5</v>
      </c>
      <c r="J14" s="8">
        <v>81</v>
      </c>
      <c r="K14" s="8">
        <v>83.25</v>
      </c>
      <c r="L14" s="8">
        <v>14.25</v>
      </c>
      <c r="M14" s="8">
        <v>128</v>
      </c>
      <c r="N14" s="8">
        <v>33.75</v>
      </c>
      <c r="O14" s="8">
        <v>40.5</v>
      </c>
      <c r="P14" s="5">
        <v>57.25</v>
      </c>
      <c r="Q14" s="3">
        <v>23</v>
      </c>
      <c r="R14" s="5">
        <v>122.25</v>
      </c>
      <c r="S14" s="8">
        <v>37</v>
      </c>
    </row>
    <row r="15" spans="1:19" ht="15" customHeight="1">
      <c r="A15" s="1">
        <v>41836</v>
      </c>
      <c r="B15" s="2">
        <v>51.5</v>
      </c>
      <c r="C15" s="2">
        <v>80</v>
      </c>
      <c r="D15" s="2">
        <v>40.5</v>
      </c>
      <c r="E15" s="3">
        <v>19.5</v>
      </c>
      <c r="F15" s="8">
        <v>51.25</v>
      </c>
      <c r="G15" s="5">
        <v>47.75</v>
      </c>
      <c r="H15" s="5">
        <v>114.5</v>
      </c>
      <c r="I15" s="8">
        <v>58.75</v>
      </c>
      <c r="J15" s="8">
        <v>81</v>
      </c>
      <c r="K15" s="8">
        <v>83.25</v>
      </c>
      <c r="L15" s="8">
        <v>14.25</v>
      </c>
      <c r="M15" s="8">
        <v>128</v>
      </c>
      <c r="N15" s="8">
        <v>33.75</v>
      </c>
      <c r="O15" s="8">
        <v>40.5</v>
      </c>
      <c r="P15" s="5">
        <v>57.25</v>
      </c>
      <c r="Q15" s="3">
        <v>23</v>
      </c>
      <c r="R15" s="5">
        <v>122.5</v>
      </c>
      <c r="S15" s="8">
        <v>37</v>
      </c>
    </row>
    <row r="16" spans="1:19" ht="15" customHeight="1">
      <c r="A16" s="1">
        <v>41837</v>
      </c>
      <c r="B16" s="2">
        <v>51.5</v>
      </c>
      <c r="C16" s="2">
        <v>80</v>
      </c>
      <c r="D16" s="2">
        <v>39.75</v>
      </c>
      <c r="E16" s="3">
        <v>19.5</v>
      </c>
      <c r="F16" s="8">
        <v>51.25</v>
      </c>
      <c r="G16" s="5">
        <v>48</v>
      </c>
      <c r="H16" s="5">
        <v>115</v>
      </c>
      <c r="I16" s="8">
        <v>59</v>
      </c>
      <c r="J16" s="8">
        <v>81.5</v>
      </c>
      <c r="K16" s="8">
        <v>83.75</v>
      </c>
      <c r="L16" s="8">
        <v>14.25</v>
      </c>
      <c r="M16" s="8">
        <v>128</v>
      </c>
      <c r="N16" s="8">
        <v>33.5</v>
      </c>
      <c r="O16" s="8">
        <v>41</v>
      </c>
      <c r="P16" s="5">
        <v>57</v>
      </c>
      <c r="Q16" s="3">
        <v>23</v>
      </c>
      <c r="R16" s="5">
        <v>122.5</v>
      </c>
      <c r="S16" s="8">
        <v>36</v>
      </c>
    </row>
    <row r="17" spans="1:19" ht="15" customHeight="1">
      <c r="A17" s="1">
        <v>41838</v>
      </c>
      <c r="B17" s="2">
        <v>51.5</v>
      </c>
      <c r="C17" s="2">
        <v>80</v>
      </c>
      <c r="D17" s="2">
        <v>39.75</v>
      </c>
      <c r="E17" s="3">
        <v>19.5</v>
      </c>
      <c r="F17" s="8">
        <v>51.25</v>
      </c>
      <c r="G17" s="5">
        <v>48</v>
      </c>
      <c r="H17" s="5">
        <v>115.25</v>
      </c>
      <c r="I17" s="8">
        <v>59</v>
      </c>
      <c r="J17" s="8">
        <v>81.5</v>
      </c>
      <c r="K17" s="8">
        <v>82.75</v>
      </c>
      <c r="L17" s="8">
        <v>14.25</v>
      </c>
      <c r="M17" s="8">
        <v>128.25</v>
      </c>
      <c r="N17" s="8">
        <v>33.5</v>
      </c>
      <c r="O17" s="8">
        <v>41</v>
      </c>
      <c r="P17" s="5">
        <v>57</v>
      </c>
      <c r="Q17" s="3">
        <v>23</v>
      </c>
      <c r="R17" s="5">
        <v>122.25</v>
      </c>
      <c r="S17" s="8">
        <v>36</v>
      </c>
    </row>
    <row r="18" spans="1:19" ht="15" customHeight="1">
      <c r="A18" s="1">
        <v>41840</v>
      </c>
      <c r="B18" s="2">
        <v>51.5</v>
      </c>
      <c r="C18" s="2">
        <v>80</v>
      </c>
      <c r="D18" s="2">
        <v>39.75</v>
      </c>
      <c r="E18" s="3">
        <v>19.5</v>
      </c>
      <c r="F18" s="8">
        <v>51.25</v>
      </c>
      <c r="G18" s="5">
        <v>47.25</v>
      </c>
      <c r="H18" s="5">
        <v>115.25</v>
      </c>
      <c r="I18" s="8">
        <v>59.25</v>
      </c>
      <c r="J18" s="8">
        <v>81</v>
      </c>
      <c r="K18" s="8">
        <v>83</v>
      </c>
      <c r="L18" s="8">
        <v>14.25</v>
      </c>
      <c r="M18" s="8">
        <v>128.25</v>
      </c>
      <c r="N18" s="8">
        <v>33.5</v>
      </c>
      <c r="O18" s="8">
        <v>41</v>
      </c>
      <c r="P18" s="5">
        <v>57</v>
      </c>
      <c r="Q18" s="3">
        <v>23</v>
      </c>
      <c r="R18" s="5">
        <v>123</v>
      </c>
      <c r="S18" s="8">
        <v>36</v>
      </c>
    </row>
    <row r="19" spans="1:19" ht="15" customHeight="1">
      <c r="A19" s="1">
        <v>41841</v>
      </c>
      <c r="B19" s="2">
        <v>51.5</v>
      </c>
      <c r="C19" s="2">
        <v>80</v>
      </c>
      <c r="D19" s="2">
        <v>39.75</v>
      </c>
      <c r="E19" s="3">
        <v>19.5</v>
      </c>
      <c r="F19" s="8">
        <v>51.25</v>
      </c>
      <c r="G19" s="5">
        <v>48</v>
      </c>
      <c r="H19" s="5">
        <v>115.5</v>
      </c>
      <c r="I19" s="8">
        <v>59.5</v>
      </c>
      <c r="J19" s="8">
        <v>81</v>
      </c>
      <c r="K19" s="8">
        <v>83</v>
      </c>
      <c r="L19" s="8">
        <v>14.25</v>
      </c>
      <c r="M19" s="8">
        <v>128.25</v>
      </c>
      <c r="N19" s="8">
        <v>33.5</v>
      </c>
      <c r="O19" s="8">
        <v>41</v>
      </c>
      <c r="P19" s="5">
        <v>57</v>
      </c>
      <c r="Q19" s="3">
        <v>23</v>
      </c>
      <c r="R19" s="5">
        <v>123</v>
      </c>
      <c r="S19" s="8">
        <v>36</v>
      </c>
    </row>
    <row r="20" spans="1:19" ht="15" customHeight="1">
      <c r="A20" s="1">
        <v>41842</v>
      </c>
      <c r="B20" s="2">
        <v>51.5</v>
      </c>
      <c r="C20" s="2">
        <v>80</v>
      </c>
      <c r="D20" s="2">
        <v>39.75</v>
      </c>
      <c r="E20" s="3">
        <v>19.5</v>
      </c>
      <c r="F20" s="8">
        <v>50.75</v>
      </c>
      <c r="G20" s="5">
        <v>47.75</v>
      </c>
      <c r="H20" s="5">
        <v>115</v>
      </c>
      <c r="I20" s="8">
        <v>59.5</v>
      </c>
      <c r="J20" s="8">
        <v>80.5</v>
      </c>
      <c r="K20" s="8">
        <v>83</v>
      </c>
      <c r="L20" s="8">
        <v>14.25</v>
      </c>
      <c r="M20" s="8">
        <v>127.25</v>
      </c>
      <c r="N20" s="8">
        <v>33.5</v>
      </c>
      <c r="O20" s="8">
        <v>40.5</v>
      </c>
      <c r="P20" s="5">
        <v>56.25</v>
      </c>
      <c r="Q20" s="3">
        <v>23</v>
      </c>
      <c r="R20" s="5">
        <v>122.25</v>
      </c>
      <c r="S20" s="8">
        <v>36</v>
      </c>
    </row>
    <row r="21" spans="1:19" ht="15" customHeight="1">
      <c r="A21" s="1">
        <v>41843</v>
      </c>
      <c r="B21" s="2">
        <v>51.5</v>
      </c>
      <c r="C21" s="2">
        <v>80</v>
      </c>
      <c r="D21" s="2">
        <v>39.75</v>
      </c>
      <c r="E21" s="3">
        <v>19.5</v>
      </c>
      <c r="F21" s="8">
        <v>50</v>
      </c>
      <c r="G21" s="5">
        <v>47.25</v>
      </c>
      <c r="H21" s="5">
        <v>114.5</v>
      </c>
      <c r="I21" s="8">
        <v>59.5</v>
      </c>
      <c r="J21" s="8">
        <v>80.5</v>
      </c>
      <c r="K21" s="8">
        <v>82.25</v>
      </c>
      <c r="L21" s="8">
        <v>13.25</v>
      </c>
      <c r="M21" s="8">
        <v>127</v>
      </c>
      <c r="N21" s="8">
        <v>33.5</v>
      </c>
      <c r="O21" s="8">
        <v>40.25</v>
      </c>
      <c r="P21" s="5">
        <v>56.25</v>
      </c>
      <c r="Q21" s="3">
        <v>23</v>
      </c>
      <c r="R21" s="5">
        <v>122.5</v>
      </c>
      <c r="S21" s="8">
        <v>36</v>
      </c>
    </row>
    <row r="22" spans="1:19" ht="15" customHeight="1">
      <c r="A22" s="1">
        <v>41844</v>
      </c>
      <c r="B22" s="2">
        <v>51.25</v>
      </c>
      <c r="C22" s="2">
        <v>80</v>
      </c>
      <c r="D22" s="2">
        <v>39.25</v>
      </c>
      <c r="E22" s="3">
        <v>19.5</v>
      </c>
      <c r="F22" s="8">
        <v>49.5</v>
      </c>
      <c r="G22" s="5">
        <v>46.25</v>
      </c>
      <c r="H22" s="5">
        <v>113.25</v>
      </c>
      <c r="I22" s="8">
        <v>58.5</v>
      </c>
      <c r="J22" s="8">
        <v>80</v>
      </c>
      <c r="K22" s="8">
        <v>81.25</v>
      </c>
      <c r="L22" s="8">
        <v>12.75</v>
      </c>
      <c r="M22" s="8">
        <v>126.5</v>
      </c>
      <c r="N22" s="8">
        <v>33.5</v>
      </c>
      <c r="O22" s="8">
        <v>39.25</v>
      </c>
      <c r="P22" s="5">
        <v>56.5</v>
      </c>
      <c r="Q22" s="3">
        <v>23</v>
      </c>
      <c r="R22" s="5">
        <v>121.25</v>
      </c>
      <c r="S22" s="8">
        <v>33</v>
      </c>
    </row>
    <row r="23" spans="1:19" ht="15" customHeight="1">
      <c r="A23" s="1">
        <v>41845</v>
      </c>
      <c r="B23" s="2">
        <v>51.25</v>
      </c>
      <c r="C23" s="2">
        <v>80</v>
      </c>
      <c r="D23" s="2">
        <v>39.25</v>
      </c>
      <c r="E23" s="3">
        <v>19.5</v>
      </c>
      <c r="F23" s="8">
        <v>49.875</v>
      </c>
      <c r="G23" s="5">
        <v>46.25</v>
      </c>
      <c r="H23" s="5">
        <v>114</v>
      </c>
      <c r="I23" s="8">
        <v>58.25</v>
      </c>
      <c r="J23" s="8">
        <v>80.75</v>
      </c>
      <c r="K23" s="8">
        <v>80.75</v>
      </c>
      <c r="L23" s="8">
        <v>13</v>
      </c>
      <c r="M23" s="8">
        <v>126.5</v>
      </c>
      <c r="N23" s="8">
        <v>33.5</v>
      </c>
      <c r="O23" s="8">
        <v>39</v>
      </c>
      <c r="P23" s="5">
        <v>56.5</v>
      </c>
      <c r="Q23" s="3">
        <v>22.5</v>
      </c>
      <c r="R23" s="5">
        <v>121</v>
      </c>
      <c r="S23" s="8">
        <v>33</v>
      </c>
    </row>
    <row r="24" spans="1:19" ht="15" customHeight="1">
      <c r="A24" s="1">
        <v>41846</v>
      </c>
      <c r="B24" s="2">
        <v>51.25</v>
      </c>
      <c r="C24" s="2">
        <v>80</v>
      </c>
      <c r="D24" s="2">
        <v>39.25</v>
      </c>
      <c r="E24" s="3">
        <v>19.5</v>
      </c>
      <c r="F24" s="8">
        <v>49.875</v>
      </c>
      <c r="G24" s="5">
        <v>46.25</v>
      </c>
      <c r="H24" s="5">
        <v>114</v>
      </c>
      <c r="I24" s="8">
        <v>58.25</v>
      </c>
      <c r="J24" s="8">
        <v>80.75</v>
      </c>
      <c r="K24" s="8">
        <v>80.75</v>
      </c>
      <c r="L24" s="8">
        <v>13</v>
      </c>
      <c r="M24" s="8">
        <v>126.5</v>
      </c>
      <c r="N24" s="8">
        <v>33.5</v>
      </c>
      <c r="O24" s="8">
        <v>39</v>
      </c>
      <c r="P24" s="5">
        <v>56.5</v>
      </c>
      <c r="Q24" s="3">
        <v>22.5</v>
      </c>
      <c r="R24" s="5">
        <v>121</v>
      </c>
      <c r="S24" s="8">
        <v>33</v>
      </c>
    </row>
    <row r="25" spans="1:19" ht="15" customHeight="1">
      <c r="A25" s="1">
        <v>41847</v>
      </c>
      <c r="B25" s="2">
        <v>51.25</v>
      </c>
      <c r="C25" s="2">
        <v>80</v>
      </c>
      <c r="D25" s="2">
        <v>39.25</v>
      </c>
      <c r="E25" s="3">
        <v>19.5</v>
      </c>
      <c r="F25" s="8">
        <v>49.875</v>
      </c>
      <c r="G25" s="5">
        <v>46.25</v>
      </c>
      <c r="H25" s="5">
        <v>114</v>
      </c>
      <c r="I25" s="8">
        <v>58.25</v>
      </c>
      <c r="J25" s="8">
        <v>80.75</v>
      </c>
      <c r="K25" s="8">
        <v>80.75</v>
      </c>
      <c r="L25" s="8">
        <v>13</v>
      </c>
      <c r="M25" s="8">
        <v>126.5</v>
      </c>
      <c r="N25" s="8">
        <v>33.5</v>
      </c>
      <c r="O25" s="8">
        <v>39</v>
      </c>
      <c r="P25" s="5">
        <v>56.5</v>
      </c>
      <c r="Q25" s="3">
        <v>22.5</v>
      </c>
      <c r="R25" s="5">
        <v>121</v>
      </c>
      <c r="S25" s="8">
        <v>33</v>
      </c>
    </row>
    <row r="26" spans="1:19" ht="15" customHeight="1">
      <c r="A26" s="1">
        <v>41848</v>
      </c>
      <c r="B26" s="2">
        <v>50.75</v>
      </c>
      <c r="C26" s="2">
        <v>80</v>
      </c>
      <c r="D26" s="2">
        <v>39.25</v>
      </c>
      <c r="E26" s="3">
        <v>19.5</v>
      </c>
      <c r="F26" s="8">
        <v>47.5</v>
      </c>
      <c r="G26" s="5">
        <v>45</v>
      </c>
      <c r="H26" s="5">
        <v>112.75</v>
      </c>
      <c r="I26" s="8">
        <v>56.75</v>
      </c>
      <c r="J26" s="8">
        <v>79.5</v>
      </c>
      <c r="K26" s="8">
        <v>77</v>
      </c>
      <c r="L26" s="8">
        <v>11.875</v>
      </c>
      <c r="M26" s="8">
        <v>124.75</v>
      </c>
      <c r="N26" s="8">
        <v>33.5</v>
      </c>
      <c r="O26" s="8">
        <v>36</v>
      </c>
      <c r="P26" s="5">
        <v>56</v>
      </c>
      <c r="Q26" s="3">
        <v>22.5</v>
      </c>
      <c r="R26" s="5">
        <v>119.75</v>
      </c>
      <c r="S26" s="8">
        <v>32</v>
      </c>
    </row>
    <row r="27" spans="1:19" ht="15" customHeight="1">
      <c r="A27" s="1">
        <v>41849</v>
      </c>
      <c r="B27" s="2">
        <v>50.5</v>
      </c>
      <c r="C27" s="2">
        <v>80</v>
      </c>
      <c r="D27" s="2">
        <v>38.75</v>
      </c>
      <c r="E27" s="3">
        <v>19.5</v>
      </c>
      <c r="F27" s="8">
        <v>46.75</v>
      </c>
      <c r="G27" s="5">
        <v>44.25</v>
      </c>
      <c r="H27" s="5">
        <v>111.5</v>
      </c>
      <c r="I27" s="8">
        <v>56</v>
      </c>
      <c r="J27" s="8">
        <v>79</v>
      </c>
      <c r="K27" s="8">
        <v>74.75</v>
      </c>
      <c r="L27" s="8">
        <v>11.5</v>
      </c>
      <c r="M27" s="8">
        <v>123.5</v>
      </c>
      <c r="N27" s="8">
        <v>32.25</v>
      </c>
      <c r="O27" s="8">
        <v>34</v>
      </c>
      <c r="P27" s="5">
        <v>56</v>
      </c>
      <c r="Q27" s="3">
        <v>22.5</v>
      </c>
      <c r="R27" s="5">
        <v>119.25</v>
      </c>
      <c r="S27" s="8">
        <v>32</v>
      </c>
    </row>
    <row r="28" spans="1:19" ht="15" customHeight="1">
      <c r="A28" s="1">
        <v>41850</v>
      </c>
      <c r="B28" s="2">
        <v>50.25</v>
      </c>
      <c r="C28" s="2">
        <v>80</v>
      </c>
      <c r="D28" s="2">
        <v>37</v>
      </c>
      <c r="E28" s="3">
        <v>19.5</v>
      </c>
      <c r="F28" s="8">
        <v>45.5</v>
      </c>
      <c r="G28" s="5">
        <v>43</v>
      </c>
      <c r="H28" s="5">
        <v>110.5</v>
      </c>
      <c r="I28" s="8">
        <v>54</v>
      </c>
      <c r="J28" s="8">
        <v>77</v>
      </c>
      <c r="K28" s="8">
        <v>74</v>
      </c>
      <c r="L28" s="8">
        <v>11.25</v>
      </c>
      <c r="M28" s="8">
        <v>122.5</v>
      </c>
      <c r="N28" s="8">
        <v>29</v>
      </c>
      <c r="O28" s="8">
        <v>33</v>
      </c>
      <c r="P28" s="5">
        <v>54.5</v>
      </c>
      <c r="Q28" s="3">
        <v>22.5</v>
      </c>
      <c r="R28" s="5">
        <v>116.5</v>
      </c>
      <c r="S28" s="8">
        <v>32</v>
      </c>
    </row>
    <row r="29" spans="1:19">
      <c r="A29" s="1">
        <v>41851</v>
      </c>
      <c r="B29" s="3">
        <v>49.25</v>
      </c>
      <c r="C29" s="3">
        <v>79</v>
      </c>
      <c r="D29" s="3">
        <v>36.25</v>
      </c>
      <c r="E29" s="3">
        <v>19.5</v>
      </c>
      <c r="F29" s="3">
        <v>44</v>
      </c>
      <c r="G29" s="5">
        <v>42</v>
      </c>
      <c r="H29" s="3">
        <v>108</v>
      </c>
      <c r="I29" s="8">
        <v>50</v>
      </c>
      <c r="J29" s="3">
        <v>74.5</v>
      </c>
      <c r="K29" s="3">
        <v>71.5</v>
      </c>
      <c r="L29" s="3">
        <v>10.5</v>
      </c>
      <c r="M29" s="3">
        <v>120.5</v>
      </c>
      <c r="N29" s="3">
        <v>27.5</v>
      </c>
      <c r="O29" s="3">
        <v>31</v>
      </c>
      <c r="P29" s="3">
        <v>54</v>
      </c>
      <c r="Q29" s="3">
        <v>22</v>
      </c>
      <c r="R29" s="3">
        <v>115</v>
      </c>
      <c r="S29" s="3">
        <v>31</v>
      </c>
    </row>
    <row r="30" spans="1:19">
      <c r="A30" s="1">
        <v>41872</v>
      </c>
      <c r="B30" s="3"/>
      <c r="C30" s="3"/>
      <c r="D30" s="3"/>
      <c r="E30" s="3"/>
      <c r="F30" s="3">
        <v>42</v>
      </c>
      <c r="G30" s="3"/>
      <c r="H30" s="3">
        <v>105</v>
      </c>
      <c r="I30" s="3"/>
      <c r="J30" s="3"/>
      <c r="K30" s="3"/>
      <c r="L30" s="3">
        <v>10</v>
      </c>
      <c r="M30" s="3"/>
      <c r="N30" s="3"/>
      <c r="O30" s="3"/>
      <c r="P30" s="3">
        <v>59.5</v>
      </c>
      <c r="Q30" s="3"/>
      <c r="R30" s="3">
        <v>113</v>
      </c>
      <c r="S30" s="3"/>
    </row>
    <row r="31" spans="1:19">
      <c r="A31" s="1">
        <v>41873</v>
      </c>
      <c r="B31" s="3"/>
      <c r="C31" s="3"/>
      <c r="D31" s="3"/>
      <c r="E31" s="3"/>
      <c r="F31" s="3">
        <v>42</v>
      </c>
      <c r="G31" s="3"/>
      <c r="H31" s="3">
        <v>105</v>
      </c>
      <c r="I31" s="3"/>
      <c r="J31" s="3"/>
      <c r="K31" s="3"/>
      <c r="L31" s="3">
        <v>10</v>
      </c>
      <c r="M31" s="3"/>
      <c r="N31" s="3"/>
      <c r="O31" s="3"/>
      <c r="P31" s="3">
        <v>59.5</v>
      </c>
      <c r="Q31" s="3"/>
      <c r="R31" s="3">
        <v>113</v>
      </c>
      <c r="S31" s="3"/>
    </row>
    <row r="32" spans="1:19">
      <c r="A32" s="1">
        <v>41875</v>
      </c>
      <c r="B32" s="3"/>
      <c r="C32" s="3"/>
      <c r="D32" s="3"/>
      <c r="E32" s="3"/>
      <c r="F32" s="3">
        <v>42</v>
      </c>
      <c r="G32" s="3"/>
      <c r="H32" s="3">
        <v>105</v>
      </c>
      <c r="I32" s="3"/>
      <c r="J32" s="3"/>
      <c r="K32" s="3"/>
      <c r="L32" s="3">
        <v>10</v>
      </c>
      <c r="M32" s="3">
        <v>116</v>
      </c>
      <c r="N32" s="3"/>
      <c r="O32" s="3"/>
      <c r="P32" s="3">
        <v>59.5</v>
      </c>
      <c r="Q32" s="3"/>
      <c r="R32" s="3">
        <v>113</v>
      </c>
      <c r="S32" s="3"/>
    </row>
    <row r="33" spans="1:19">
      <c r="A33" s="1">
        <v>41876</v>
      </c>
      <c r="B33" s="3"/>
      <c r="C33" s="3"/>
      <c r="D33" s="3"/>
      <c r="E33" s="3"/>
      <c r="F33" s="3">
        <v>42</v>
      </c>
      <c r="G33" s="3"/>
      <c r="H33" s="3">
        <v>105</v>
      </c>
      <c r="I33" s="3"/>
      <c r="J33" s="3"/>
      <c r="K33" s="3"/>
      <c r="L33" s="3">
        <v>10</v>
      </c>
      <c r="M33" s="3">
        <v>116</v>
      </c>
      <c r="N33" s="3"/>
      <c r="O33" s="3"/>
      <c r="P33" s="3">
        <v>59.5</v>
      </c>
      <c r="Q33" s="3"/>
      <c r="R33" s="3">
        <v>113</v>
      </c>
      <c r="S33" s="3"/>
    </row>
    <row r="34" spans="1:19">
      <c r="A34" s="1">
        <v>41877</v>
      </c>
      <c r="B34" s="3"/>
      <c r="C34" s="3"/>
      <c r="D34" s="3"/>
      <c r="E34" s="3"/>
      <c r="F34" s="3">
        <v>42</v>
      </c>
      <c r="G34" s="3"/>
      <c r="H34" s="3">
        <v>105</v>
      </c>
      <c r="I34" s="3"/>
      <c r="J34" s="3"/>
      <c r="K34" s="3"/>
      <c r="L34" s="3">
        <v>10</v>
      </c>
      <c r="M34" s="3">
        <v>116</v>
      </c>
      <c r="N34" s="3"/>
      <c r="O34" s="3"/>
      <c r="P34" s="3">
        <v>59.5</v>
      </c>
      <c r="Q34" s="3"/>
      <c r="R34" s="3">
        <v>113</v>
      </c>
      <c r="S34" s="3"/>
    </row>
    <row r="35" spans="1:19">
      <c r="A35" s="1">
        <v>41878</v>
      </c>
      <c r="B35" s="3"/>
      <c r="C35" s="3"/>
      <c r="D35" s="3"/>
      <c r="E35" s="3"/>
      <c r="F35" s="3">
        <v>42</v>
      </c>
      <c r="G35" s="3"/>
      <c r="H35" s="3">
        <v>105</v>
      </c>
      <c r="I35" s="3"/>
      <c r="J35" s="3"/>
      <c r="K35" s="3"/>
      <c r="L35" s="3">
        <v>10</v>
      </c>
      <c r="M35" s="3">
        <v>116</v>
      </c>
      <c r="N35" s="3"/>
      <c r="O35" s="3"/>
      <c r="P35" s="3">
        <v>59.5</v>
      </c>
      <c r="Q35" s="3"/>
      <c r="R35" s="3">
        <v>113</v>
      </c>
      <c r="S35" s="3"/>
    </row>
    <row r="36" spans="1:19">
      <c r="A36" s="1">
        <v>41879</v>
      </c>
      <c r="B36" s="3"/>
      <c r="C36" s="3"/>
      <c r="D36" s="3"/>
      <c r="E36" s="3"/>
      <c r="F36" s="3">
        <v>42</v>
      </c>
      <c r="G36" s="3"/>
      <c r="H36" s="3">
        <v>105</v>
      </c>
      <c r="I36" s="3"/>
      <c r="J36" s="3"/>
      <c r="K36" s="3"/>
      <c r="L36" s="3">
        <v>10</v>
      </c>
      <c r="M36" s="3">
        <v>116</v>
      </c>
      <c r="N36" s="3"/>
      <c r="O36" s="3"/>
      <c r="P36" s="3">
        <v>59.5</v>
      </c>
      <c r="Q36" s="3"/>
      <c r="R36" s="3">
        <v>113</v>
      </c>
      <c r="S36" s="3"/>
    </row>
    <row r="37" spans="1:19">
      <c r="A37" s="1">
        <v>41880</v>
      </c>
      <c r="B37" s="3"/>
      <c r="C37" s="3"/>
      <c r="D37" s="3"/>
      <c r="E37" s="3"/>
      <c r="F37" s="3">
        <v>42</v>
      </c>
      <c r="G37" s="3"/>
      <c r="H37" s="3">
        <v>105</v>
      </c>
      <c r="I37" s="3"/>
      <c r="J37" s="3"/>
      <c r="K37" s="3"/>
      <c r="L37" s="3">
        <v>10</v>
      </c>
      <c r="M37" s="3">
        <v>116</v>
      </c>
      <c r="N37" s="3"/>
      <c r="O37" s="3"/>
      <c r="P37" s="3">
        <v>59.5</v>
      </c>
      <c r="Q37" s="3"/>
      <c r="R37" s="3">
        <v>113</v>
      </c>
      <c r="S37" s="3"/>
    </row>
    <row r="38" spans="1:19">
      <c r="A38" s="1">
        <v>41882</v>
      </c>
      <c r="B38" s="3"/>
      <c r="C38" s="3"/>
      <c r="D38" s="3"/>
      <c r="E38" s="3"/>
      <c r="F38" s="3">
        <v>42</v>
      </c>
      <c r="G38" s="3"/>
      <c r="H38" s="3">
        <v>105</v>
      </c>
      <c r="I38" s="3"/>
      <c r="J38" s="3"/>
      <c r="K38" s="3"/>
      <c r="L38" s="3">
        <v>10</v>
      </c>
      <c r="M38" s="3">
        <v>116</v>
      </c>
      <c r="N38" s="3"/>
      <c r="O38" s="3"/>
      <c r="P38" s="3">
        <v>59.5</v>
      </c>
      <c r="Q38" s="3"/>
      <c r="R38" s="3"/>
      <c r="S38" s="3"/>
    </row>
    <row r="39" spans="1:19">
      <c r="A39" s="1">
        <v>41883</v>
      </c>
      <c r="B39" s="3"/>
      <c r="C39" s="3"/>
      <c r="D39" s="3"/>
      <c r="E39" s="3"/>
      <c r="F39" s="3">
        <v>42</v>
      </c>
      <c r="G39" s="3"/>
      <c r="H39" s="3">
        <v>105</v>
      </c>
      <c r="I39" s="3"/>
      <c r="J39" s="3"/>
      <c r="K39" s="3"/>
      <c r="L39" s="3">
        <v>10</v>
      </c>
      <c r="M39" s="3">
        <v>116</v>
      </c>
      <c r="N39" s="3"/>
      <c r="O39" s="3"/>
      <c r="P39" s="3">
        <v>59.5</v>
      </c>
      <c r="Q39" s="3"/>
      <c r="R39" s="3">
        <v>113</v>
      </c>
      <c r="S39" s="3"/>
    </row>
    <row r="40" spans="1:19">
      <c r="A40" s="1">
        <v>41884</v>
      </c>
      <c r="B40" s="3"/>
      <c r="C40" s="3"/>
      <c r="D40" s="3"/>
      <c r="E40" s="3"/>
      <c r="F40" s="3">
        <v>42</v>
      </c>
      <c r="G40" s="3"/>
      <c r="H40" s="3">
        <v>105</v>
      </c>
      <c r="I40" s="3"/>
      <c r="J40" s="3"/>
      <c r="K40" s="3"/>
      <c r="L40" s="3">
        <v>10</v>
      </c>
      <c r="M40" s="3">
        <v>116</v>
      </c>
      <c r="N40" s="3"/>
      <c r="O40" s="3"/>
      <c r="P40" s="3">
        <v>59.5</v>
      </c>
      <c r="Q40" s="3"/>
      <c r="R40" s="3">
        <v>113</v>
      </c>
      <c r="S40" s="3"/>
    </row>
    <row r="41" spans="1:19">
      <c r="A41" s="1">
        <v>41885</v>
      </c>
      <c r="B41" s="3"/>
      <c r="C41" s="3"/>
      <c r="D41" s="3"/>
      <c r="E41" s="3"/>
      <c r="F41" s="3">
        <v>42</v>
      </c>
      <c r="G41" s="3"/>
      <c r="H41" s="3">
        <v>105</v>
      </c>
      <c r="I41" s="3"/>
      <c r="J41" s="3"/>
      <c r="K41" s="3"/>
      <c r="L41" s="3">
        <v>10</v>
      </c>
      <c r="M41" s="3">
        <v>116</v>
      </c>
      <c r="N41" s="3"/>
      <c r="O41" s="3"/>
      <c r="P41" s="3">
        <v>59.5</v>
      </c>
      <c r="Q41" s="3"/>
      <c r="R41" s="3">
        <v>113</v>
      </c>
      <c r="S41" s="3"/>
    </row>
    <row r="42" spans="1:19">
      <c r="A42" s="1">
        <v>41886</v>
      </c>
      <c r="B42" s="3"/>
      <c r="C42" s="3"/>
      <c r="D42" s="3"/>
      <c r="E42" s="3"/>
      <c r="F42" s="3">
        <v>41</v>
      </c>
      <c r="G42" s="3"/>
      <c r="H42" s="3">
        <v>103</v>
      </c>
      <c r="I42" s="3"/>
      <c r="J42" s="3"/>
      <c r="K42" s="3"/>
      <c r="L42" s="3">
        <v>10</v>
      </c>
      <c r="M42" s="3">
        <v>116</v>
      </c>
      <c r="N42" s="3"/>
      <c r="O42" s="3"/>
      <c r="P42" s="3">
        <v>59.5</v>
      </c>
      <c r="Q42" s="3"/>
      <c r="R42" s="3">
        <v>113</v>
      </c>
      <c r="S42" s="3"/>
    </row>
    <row r="43" spans="1:19">
      <c r="A43" s="1">
        <v>41887</v>
      </c>
      <c r="B43" s="3"/>
      <c r="C43" s="3"/>
      <c r="D43" s="3"/>
      <c r="E43" s="3"/>
      <c r="F43" s="3">
        <v>41</v>
      </c>
      <c r="G43" s="3"/>
      <c r="H43" s="3">
        <v>103</v>
      </c>
      <c r="I43" s="3"/>
      <c r="J43" s="3"/>
      <c r="K43" s="3"/>
      <c r="L43" s="3">
        <v>10</v>
      </c>
      <c r="M43" s="3">
        <v>114</v>
      </c>
      <c r="N43" s="3"/>
      <c r="O43" s="3"/>
      <c r="P43" s="3">
        <v>59.5</v>
      </c>
      <c r="Q43" s="3"/>
      <c r="R43" s="3">
        <v>113</v>
      </c>
      <c r="S43" s="3"/>
    </row>
    <row r="44" spans="1:19">
      <c r="A44" s="1">
        <v>41889</v>
      </c>
      <c r="B44" s="3"/>
      <c r="C44" s="3"/>
      <c r="D44" s="3"/>
      <c r="E44" s="3"/>
      <c r="F44" s="3">
        <v>41</v>
      </c>
      <c r="G44" s="3"/>
      <c r="H44" s="3">
        <v>103</v>
      </c>
      <c r="I44" s="3"/>
      <c r="J44" s="3"/>
      <c r="K44" s="3"/>
      <c r="L44" s="3">
        <v>10</v>
      </c>
      <c r="M44" s="3">
        <v>114</v>
      </c>
      <c r="N44" s="3"/>
      <c r="O44" s="3"/>
      <c r="P44" s="3">
        <v>59.5</v>
      </c>
      <c r="Q44" s="3"/>
      <c r="R44" s="3">
        <v>113</v>
      </c>
      <c r="S44" s="3"/>
    </row>
    <row r="45" spans="1:19">
      <c r="A45" s="1">
        <v>41890</v>
      </c>
      <c r="B45" s="3"/>
      <c r="C45" s="3"/>
      <c r="D45" s="3"/>
      <c r="E45" s="3"/>
      <c r="F45" s="3">
        <v>41</v>
      </c>
      <c r="G45" s="3"/>
      <c r="H45" s="3">
        <v>103</v>
      </c>
      <c r="I45" s="3"/>
      <c r="J45" s="3"/>
      <c r="K45" s="3"/>
      <c r="L45" s="3">
        <v>10</v>
      </c>
      <c r="M45" s="3">
        <v>114</v>
      </c>
      <c r="N45" s="3"/>
      <c r="O45" s="3"/>
      <c r="P45" s="3">
        <v>59.5</v>
      </c>
      <c r="Q45" s="3"/>
      <c r="R45" s="3">
        <v>113</v>
      </c>
      <c r="S45" s="3"/>
    </row>
    <row r="46" spans="1:19">
      <c r="A46" s="1">
        <v>41891</v>
      </c>
      <c r="B46" s="3"/>
      <c r="C46" s="3"/>
      <c r="D46" s="3"/>
      <c r="E46" s="3"/>
      <c r="F46" s="3">
        <v>41</v>
      </c>
      <c r="G46" s="3"/>
      <c r="H46" s="3">
        <v>103</v>
      </c>
      <c r="I46" s="3"/>
      <c r="J46" s="3"/>
      <c r="K46" s="3"/>
      <c r="L46" s="3">
        <v>10</v>
      </c>
      <c r="M46" s="3">
        <v>114</v>
      </c>
      <c r="N46" s="3"/>
      <c r="O46" s="3"/>
      <c r="P46" s="3">
        <v>59.5</v>
      </c>
      <c r="Q46" s="3"/>
      <c r="R46" s="3">
        <v>113</v>
      </c>
      <c r="S46" s="3"/>
    </row>
    <row r="47" spans="1:19">
      <c r="A47" s="1">
        <v>41892</v>
      </c>
      <c r="B47" s="3"/>
      <c r="C47" s="3"/>
      <c r="D47" s="3"/>
      <c r="E47" s="3"/>
      <c r="F47" s="3">
        <v>41</v>
      </c>
      <c r="G47" s="3"/>
      <c r="H47" s="3">
        <v>103</v>
      </c>
      <c r="I47" s="3"/>
      <c r="J47" s="3"/>
      <c r="K47" s="3"/>
      <c r="L47" s="3">
        <v>10</v>
      </c>
      <c r="M47" s="3">
        <v>114</v>
      </c>
      <c r="N47" s="3"/>
      <c r="O47" s="3"/>
      <c r="P47" s="3">
        <v>59.5</v>
      </c>
      <c r="Q47" s="3"/>
      <c r="R47" s="3">
        <v>113</v>
      </c>
      <c r="S47" s="3"/>
    </row>
    <row r="48" spans="1:19">
      <c r="A48" s="1">
        <v>41893</v>
      </c>
      <c r="B48" s="3"/>
      <c r="C48" s="3"/>
      <c r="D48" s="3"/>
      <c r="E48" s="3"/>
      <c r="F48" s="3">
        <v>41</v>
      </c>
      <c r="G48" s="3"/>
      <c r="H48" s="3">
        <v>103</v>
      </c>
      <c r="I48" s="3"/>
      <c r="J48" s="3"/>
      <c r="K48" s="3"/>
      <c r="L48" s="3">
        <v>10</v>
      </c>
      <c r="M48" s="3">
        <v>114</v>
      </c>
      <c r="N48" s="3"/>
      <c r="O48" s="3"/>
      <c r="P48" s="3">
        <v>59.5</v>
      </c>
      <c r="Q48" s="3"/>
      <c r="R48" s="3">
        <v>113</v>
      </c>
      <c r="S48" s="3"/>
    </row>
    <row r="49" spans="1:19">
      <c r="A49" s="1">
        <v>41894</v>
      </c>
      <c r="B49" s="3"/>
      <c r="C49" s="3"/>
      <c r="D49" s="3"/>
      <c r="E49" s="3"/>
      <c r="F49" s="3">
        <v>41</v>
      </c>
      <c r="G49" s="3"/>
      <c r="H49" s="3">
        <v>101.5</v>
      </c>
      <c r="I49" s="3"/>
      <c r="J49" s="3"/>
      <c r="K49" s="3"/>
      <c r="L49" s="3">
        <v>10</v>
      </c>
      <c r="M49" s="3">
        <v>113</v>
      </c>
      <c r="N49" s="3"/>
      <c r="O49" s="3"/>
      <c r="P49" s="3">
        <v>60</v>
      </c>
      <c r="Q49" s="3"/>
      <c r="R49" s="3">
        <v>113</v>
      </c>
      <c r="S49" s="3"/>
    </row>
    <row r="50" spans="1:19">
      <c r="A50" s="1">
        <v>41896</v>
      </c>
      <c r="B50" s="3"/>
      <c r="C50" s="3"/>
      <c r="D50" s="3"/>
      <c r="E50" s="3"/>
      <c r="F50" s="3">
        <v>41</v>
      </c>
      <c r="G50" s="3"/>
      <c r="H50" s="3">
        <v>101.5</v>
      </c>
      <c r="I50" s="3"/>
      <c r="J50" s="3"/>
      <c r="K50" s="3"/>
      <c r="L50" s="3">
        <v>10</v>
      </c>
      <c r="M50" s="3">
        <v>113</v>
      </c>
      <c r="N50" s="3"/>
      <c r="O50" s="3"/>
      <c r="P50" s="3">
        <v>60</v>
      </c>
      <c r="Q50" s="3"/>
      <c r="R50" s="3">
        <v>113</v>
      </c>
      <c r="S50" s="3"/>
    </row>
    <row r="51" spans="1:19">
      <c r="A51" s="1">
        <v>41897</v>
      </c>
      <c r="B51" s="3"/>
      <c r="C51" s="3"/>
      <c r="D51" s="3"/>
      <c r="E51" s="3"/>
      <c r="F51" s="3">
        <v>41</v>
      </c>
      <c r="G51" s="3"/>
      <c r="H51" s="3">
        <v>101.5</v>
      </c>
      <c r="I51" s="3"/>
      <c r="J51" s="3"/>
      <c r="K51" s="3"/>
      <c r="L51" s="3">
        <v>10</v>
      </c>
      <c r="M51" s="3">
        <v>113</v>
      </c>
      <c r="N51" s="3"/>
      <c r="O51" s="3"/>
      <c r="P51" s="3">
        <v>60</v>
      </c>
      <c r="Q51" s="3"/>
      <c r="R51" s="3">
        <v>113</v>
      </c>
      <c r="S51" s="3"/>
    </row>
    <row r="52" spans="1:19">
      <c r="A52" s="1">
        <v>41898</v>
      </c>
      <c r="B52" s="3"/>
      <c r="C52" s="3"/>
      <c r="D52" s="3"/>
      <c r="E52" s="3"/>
      <c r="F52" s="3">
        <v>41</v>
      </c>
      <c r="G52" s="3"/>
      <c r="H52" s="3">
        <v>101.5</v>
      </c>
      <c r="I52" s="3"/>
      <c r="J52" s="3"/>
      <c r="K52" s="3"/>
      <c r="L52" s="3">
        <v>10</v>
      </c>
      <c r="M52" s="3">
        <v>116</v>
      </c>
      <c r="N52" s="3"/>
      <c r="O52" s="3"/>
      <c r="P52" s="3">
        <v>60</v>
      </c>
      <c r="Q52" s="3"/>
      <c r="R52" s="3">
        <v>113</v>
      </c>
      <c r="S52" s="3"/>
    </row>
    <row r="53" spans="1:19">
      <c r="A53" s="1">
        <v>41899</v>
      </c>
      <c r="B53" s="3"/>
      <c r="C53" s="3"/>
      <c r="D53" s="3"/>
      <c r="E53" s="3"/>
      <c r="F53" s="3">
        <v>41.5</v>
      </c>
      <c r="G53" s="3">
        <v>40.5</v>
      </c>
      <c r="H53" s="3">
        <v>106</v>
      </c>
      <c r="I53" s="3"/>
      <c r="J53" s="3"/>
      <c r="K53" s="3">
        <v>72</v>
      </c>
      <c r="L53" s="3">
        <v>10.5</v>
      </c>
      <c r="M53" s="3">
        <v>116</v>
      </c>
      <c r="N53" s="3"/>
      <c r="O53" s="3"/>
      <c r="P53" s="3">
        <v>61</v>
      </c>
      <c r="Q53" s="3"/>
      <c r="R53" s="3">
        <v>114</v>
      </c>
      <c r="S53" s="3">
        <v>31</v>
      </c>
    </row>
    <row r="54" spans="1:19">
      <c r="A54" s="1">
        <v>41900</v>
      </c>
      <c r="B54" s="3"/>
      <c r="C54" s="3"/>
      <c r="D54" s="3"/>
      <c r="E54" s="3"/>
      <c r="F54" s="3">
        <v>42</v>
      </c>
      <c r="G54" s="3">
        <v>40.5</v>
      </c>
      <c r="H54" s="3">
        <v>106</v>
      </c>
      <c r="I54" s="3"/>
      <c r="J54" s="3"/>
      <c r="K54" s="3">
        <v>72</v>
      </c>
      <c r="L54" s="3">
        <v>10.5</v>
      </c>
      <c r="M54" s="3">
        <v>116</v>
      </c>
      <c r="N54" s="3">
        <v>27.5</v>
      </c>
      <c r="O54" s="3"/>
      <c r="P54" s="3">
        <v>61</v>
      </c>
      <c r="Q54" s="3"/>
      <c r="R54" s="3">
        <v>114</v>
      </c>
      <c r="S54" s="3">
        <v>31</v>
      </c>
    </row>
    <row r="55" spans="1:19">
      <c r="A55" s="1">
        <v>41901</v>
      </c>
      <c r="B55" s="3">
        <v>61</v>
      </c>
      <c r="C55" s="3"/>
      <c r="D55" s="3"/>
      <c r="E55" s="3">
        <v>19</v>
      </c>
      <c r="F55" s="3">
        <v>42</v>
      </c>
      <c r="G55" s="3">
        <v>40.5</v>
      </c>
      <c r="H55" s="3">
        <v>106</v>
      </c>
      <c r="I55" s="3"/>
      <c r="J55" s="3">
        <v>73.5</v>
      </c>
      <c r="K55" s="3">
        <v>72</v>
      </c>
      <c r="L55" s="3">
        <v>10.5</v>
      </c>
      <c r="M55" s="3">
        <v>116</v>
      </c>
      <c r="N55" s="3">
        <v>27.5</v>
      </c>
      <c r="O55" s="3">
        <v>31</v>
      </c>
      <c r="P55" s="3">
        <v>62</v>
      </c>
      <c r="Q55" s="3">
        <v>21</v>
      </c>
      <c r="R55" s="3">
        <v>114</v>
      </c>
      <c r="S55" s="3">
        <v>31</v>
      </c>
    </row>
    <row r="56" spans="1:19">
      <c r="A56" s="1">
        <v>41903</v>
      </c>
      <c r="B56" s="3">
        <v>61</v>
      </c>
      <c r="C56" s="3"/>
      <c r="D56" s="3"/>
      <c r="E56" s="3">
        <v>19</v>
      </c>
      <c r="F56" s="3">
        <v>42</v>
      </c>
      <c r="G56" s="3">
        <v>40.5</v>
      </c>
      <c r="H56" s="3">
        <v>106</v>
      </c>
      <c r="I56" s="3"/>
      <c r="J56" s="3">
        <v>73.5</v>
      </c>
      <c r="K56" s="3">
        <v>72</v>
      </c>
      <c r="L56" s="3">
        <v>10.5</v>
      </c>
      <c r="M56" s="3">
        <v>116</v>
      </c>
      <c r="N56" s="3">
        <v>27.5</v>
      </c>
      <c r="O56" s="3">
        <v>31</v>
      </c>
      <c r="P56" s="3">
        <v>62</v>
      </c>
      <c r="Q56" s="3">
        <v>21</v>
      </c>
      <c r="R56" s="3">
        <v>114</v>
      </c>
      <c r="S56" s="3">
        <v>31.5</v>
      </c>
    </row>
    <row r="57" spans="1:19">
      <c r="A57" s="1">
        <v>41904</v>
      </c>
      <c r="B57" s="3">
        <v>61</v>
      </c>
      <c r="C57" s="3"/>
      <c r="D57" s="3"/>
      <c r="E57" s="3">
        <v>19</v>
      </c>
      <c r="F57" s="3">
        <v>43</v>
      </c>
      <c r="G57" s="3">
        <v>40.5</v>
      </c>
      <c r="H57" s="3">
        <v>106</v>
      </c>
      <c r="I57" s="3">
        <v>50.5</v>
      </c>
      <c r="J57" s="3">
        <v>73.5</v>
      </c>
      <c r="K57" s="3">
        <v>72</v>
      </c>
      <c r="L57" s="3">
        <v>10.5</v>
      </c>
      <c r="M57" s="3">
        <v>116</v>
      </c>
      <c r="N57" s="3">
        <v>27.5</v>
      </c>
      <c r="O57" s="3">
        <v>31</v>
      </c>
      <c r="P57" s="3">
        <v>62</v>
      </c>
      <c r="Q57" s="3">
        <v>21</v>
      </c>
      <c r="R57" s="3">
        <v>114</v>
      </c>
      <c r="S57" s="3">
        <v>31.5</v>
      </c>
    </row>
    <row r="58" spans="1:19">
      <c r="A58" s="1">
        <v>41905</v>
      </c>
      <c r="B58" s="3">
        <v>61</v>
      </c>
      <c r="C58" s="3"/>
      <c r="D58" s="3"/>
      <c r="E58" s="3">
        <v>19</v>
      </c>
      <c r="F58" s="3">
        <v>44</v>
      </c>
      <c r="G58" s="3">
        <v>40.5</v>
      </c>
      <c r="H58" s="3">
        <v>105.5</v>
      </c>
      <c r="I58" s="3">
        <v>50.5</v>
      </c>
      <c r="J58" s="3">
        <v>73.5</v>
      </c>
      <c r="K58" s="3">
        <v>72</v>
      </c>
      <c r="L58" s="3">
        <v>10.5</v>
      </c>
      <c r="M58" s="3">
        <v>116</v>
      </c>
      <c r="N58" s="3">
        <v>28</v>
      </c>
      <c r="O58" s="3">
        <v>32</v>
      </c>
      <c r="P58" s="3">
        <v>62.25</v>
      </c>
      <c r="Q58" s="3">
        <v>21</v>
      </c>
      <c r="R58" s="3">
        <v>114</v>
      </c>
      <c r="S58" s="3">
        <v>32</v>
      </c>
    </row>
    <row r="59" spans="1:19">
      <c r="A59" s="1">
        <v>41906</v>
      </c>
      <c r="B59" s="3">
        <v>61</v>
      </c>
      <c r="C59" s="3"/>
      <c r="D59" s="3"/>
      <c r="E59" s="3">
        <v>19.5</v>
      </c>
      <c r="F59" s="3">
        <v>44</v>
      </c>
      <c r="G59" s="3">
        <v>40.5</v>
      </c>
      <c r="H59" s="3">
        <v>105.5</v>
      </c>
      <c r="I59" s="3">
        <v>50.5</v>
      </c>
      <c r="J59" s="3">
        <v>73.5</v>
      </c>
      <c r="K59" s="3">
        <v>72</v>
      </c>
      <c r="L59" s="3">
        <v>10.5</v>
      </c>
      <c r="M59" s="3">
        <v>116</v>
      </c>
      <c r="N59" s="3">
        <v>28</v>
      </c>
      <c r="O59" s="3">
        <v>32</v>
      </c>
      <c r="P59" s="3">
        <v>62.25</v>
      </c>
      <c r="Q59" s="3">
        <v>21</v>
      </c>
      <c r="R59" s="3">
        <v>114</v>
      </c>
      <c r="S59" s="3">
        <v>32</v>
      </c>
    </row>
    <row r="60" spans="1:19">
      <c r="A60" s="1">
        <v>41907</v>
      </c>
      <c r="B60" s="3">
        <v>61</v>
      </c>
      <c r="C60" s="3"/>
      <c r="D60" s="3"/>
      <c r="E60" s="3">
        <v>19.5</v>
      </c>
      <c r="F60" s="3">
        <v>44</v>
      </c>
      <c r="G60" s="3">
        <v>41</v>
      </c>
      <c r="H60" s="3">
        <v>105.5</v>
      </c>
      <c r="I60" s="3">
        <v>50.5</v>
      </c>
      <c r="J60" s="3">
        <v>73.5</v>
      </c>
      <c r="K60" s="3">
        <v>72</v>
      </c>
      <c r="L60" s="3">
        <v>10.5</v>
      </c>
      <c r="M60" s="3">
        <v>116.5</v>
      </c>
      <c r="N60" s="3">
        <v>28</v>
      </c>
      <c r="O60" s="3">
        <v>32</v>
      </c>
      <c r="P60" s="3">
        <v>62.25</v>
      </c>
      <c r="Q60" s="3">
        <v>21</v>
      </c>
      <c r="R60" s="3">
        <v>114</v>
      </c>
      <c r="S60" s="3">
        <v>32.5</v>
      </c>
    </row>
    <row r="61" spans="1:19">
      <c r="A61" s="1">
        <v>41908</v>
      </c>
      <c r="B61" s="3">
        <v>61</v>
      </c>
      <c r="C61" s="3"/>
      <c r="D61" s="3"/>
      <c r="E61" s="3">
        <v>19.5</v>
      </c>
      <c r="F61" s="3">
        <v>44.5</v>
      </c>
      <c r="G61" s="3">
        <v>41</v>
      </c>
      <c r="H61" s="3">
        <v>105.5</v>
      </c>
      <c r="I61" s="3">
        <v>50.5</v>
      </c>
      <c r="J61" s="3">
        <v>73.5</v>
      </c>
      <c r="K61" s="3">
        <v>72.5</v>
      </c>
      <c r="L61" s="3">
        <v>10.5</v>
      </c>
      <c r="M61" s="3">
        <v>116.5</v>
      </c>
      <c r="N61" s="3">
        <v>28</v>
      </c>
      <c r="O61" s="3">
        <v>32</v>
      </c>
      <c r="P61" s="3">
        <v>63</v>
      </c>
      <c r="Q61" s="3">
        <v>21</v>
      </c>
      <c r="R61" s="3">
        <v>114</v>
      </c>
      <c r="S61" s="3">
        <v>32.5</v>
      </c>
    </row>
    <row r="62" spans="1:19">
      <c r="A62" s="1">
        <v>41910</v>
      </c>
      <c r="B62" s="3">
        <v>61</v>
      </c>
      <c r="C62" s="3"/>
      <c r="D62" s="3"/>
      <c r="E62" s="3">
        <v>19.5</v>
      </c>
      <c r="F62" s="3">
        <v>44.5</v>
      </c>
      <c r="G62" s="3">
        <v>41</v>
      </c>
      <c r="H62" s="3">
        <v>105.5</v>
      </c>
      <c r="I62" s="3">
        <v>50.5</v>
      </c>
      <c r="J62" s="3">
        <v>73.5</v>
      </c>
      <c r="K62" s="3">
        <v>72.5</v>
      </c>
      <c r="L62" s="3">
        <v>10.5</v>
      </c>
      <c r="M62" s="3">
        <v>116.5</v>
      </c>
      <c r="N62" s="3">
        <v>28</v>
      </c>
      <c r="O62" s="3">
        <v>32</v>
      </c>
      <c r="P62" s="3">
        <v>63</v>
      </c>
      <c r="Q62" s="3">
        <v>21</v>
      </c>
      <c r="R62" s="3">
        <v>114</v>
      </c>
      <c r="S62" s="3">
        <v>32.5</v>
      </c>
    </row>
    <row r="63" spans="1:19">
      <c r="A63" s="1">
        <v>41911</v>
      </c>
      <c r="B63" s="3">
        <v>61</v>
      </c>
      <c r="C63" s="3"/>
      <c r="D63" s="3"/>
      <c r="E63" s="3">
        <v>19.75</v>
      </c>
      <c r="F63" s="3">
        <v>44.5</v>
      </c>
      <c r="G63" s="3">
        <v>41</v>
      </c>
      <c r="H63" s="3">
        <v>106</v>
      </c>
      <c r="I63" s="3">
        <v>50.5</v>
      </c>
      <c r="J63" s="3">
        <v>73.5</v>
      </c>
      <c r="K63" s="3">
        <v>71.5</v>
      </c>
      <c r="L63" s="3">
        <v>10.5</v>
      </c>
      <c r="M63" s="3">
        <v>116.5</v>
      </c>
      <c r="N63" s="3">
        <v>28</v>
      </c>
      <c r="O63" s="3">
        <v>32</v>
      </c>
      <c r="P63" s="3">
        <v>63</v>
      </c>
      <c r="Q63" s="3">
        <v>21.5</v>
      </c>
      <c r="R63" s="3">
        <v>115</v>
      </c>
      <c r="S63" s="3">
        <v>32.5</v>
      </c>
    </row>
    <row r="64" spans="1:19">
      <c r="A64" s="1">
        <v>41912</v>
      </c>
      <c r="B64" s="3">
        <v>61</v>
      </c>
      <c r="C64" s="3"/>
      <c r="D64" s="3"/>
      <c r="E64" s="3">
        <v>19.75</v>
      </c>
      <c r="F64" s="3">
        <v>44.5</v>
      </c>
      <c r="G64" s="3">
        <v>41</v>
      </c>
      <c r="H64" s="3">
        <v>106</v>
      </c>
      <c r="I64" s="3">
        <v>50.5</v>
      </c>
      <c r="J64" s="3">
        <v>73.5</v>
      </c>
      <c r="K64" s="3">
        <v>71.5</v>
      </c>
      <c r="L64" s="3">
        <v>10.5</v>
      </c>
      <c r="M64" s="3">
        <v>116.5</v>
      </c>
      <c r="N64" s="3">
        <v>28</v>
      </c>
      <c r="O64" s="3">
        <v>32</v>
      </c>
      <c r="P64" s="3">
        <v>63.5</v>
      </c>
      <c r="Q64" s="3">
        <v>21.5</v>
      </c>
      <c r="R64" s="3">
        <v>115</v>
      </c>
      <c r="S64" s="3">
        <v>32.5</v>
      </c>
    </row>
    <row r="65" spans="1:19">
      <c r="A65" s="1">
        <v>41913</v>
      </c>
      <c r="B65" s="3">
        <v>61</v>
      </c>
      <c r="C65" s="3"/>
      <c r="D65" s="3"/>
      <c r="E65" s="3">
        <v>19.75</v>
      </c>
      <c r="F65" s="3">
        <v>44.5</v>
      </c>
      <c r="G65" s="3">
        <v>41</v>
      </c>
      <c r="H65" s="3">
        <v>106</v>
      </c>
      <c r="I65" s="3">
        <v>50.5</v>
      </c>
      <c r="J65" s="3">
        <v>73.5</v>
      </c>
      <c r="K65" s="3">
        <v>71.5</v>
      </c>
      <c r="L65" s="3">
        <v>10.5</v>
      </c>
      <c r="M65" s="3">
        <v>116.5</v>
      </c>
      <c r="N65" s="3">
        <v>28</v>
      </c>
      <c r="O65" s="3">
        <v>32</v>
      </c>
      <c r="P65" s="3">
        <v>63.5</v>
      </c>
      <c r="Q65" s="3">
        <v>21.5</v>
      </c>
      <c r="R65" s="3">
        <v>115</v>
      </c>
      <c r="S65" s="3">
        <v>32.5</v>
      </c>
    </row>
    <row r="66" spans="1:19">
      <c r="A66" s="1">
        <v>41914</v>
      </c>
      <c r="B66" s="3">
        <v>61</v>
      </c>
      <c r="C66" s="3"/>
      <c r="D66" s="3"/>
      <c r="E66" s="3">
        <v>20</v>
      </c>
      <c r="F66" s="3">
        <v>44</v>
      </c>
      <c r="G66" s="3">
        <v>40</v>
      </c>
      <c r="H66" s="3">
        <v>106</v>
      </c>
      <c r="I66" s="3">
        <v>51</v>
      </c>
      <c r="J66" s="3">
        <v>74</v>
      </c>
      <c r="K66" s="3">
        <v>71</v>
      </c>
      <c r="L66" s="3">
        <v>10.5</v>
      </c>
      <c r="M66" s="3">
        <v>116</v>
      </c>
      <c r="N66" s="3">
        <v>28.5</v>
      </c>
      <c r="O66" s="3">
        <v>32</v>
      </c>
      <c r="P66" s="3">
        <v>63</v>
      </c>
      <c r="Q66" s="3">
        <v>21.75</v>
      </c>
      <c r="R66" s="3">
        <v>115.5</v>
      </c>
      <c r="S66" s="3">
        <v>32</v>
      </c>
    </row>
    <row r="67" spans="1:19">
      <c r="A67" s="1">
        <v>41915</v>
      </c>
      <c r="B67" s="3">
        <v>61</v>
      </c>
      <c r="C67" s="3"/>
      <c r="D67" s="3"/>
      <c r="E67" s="3">
        <v>19</v>
      </c>
      <c r="F67" s="3">
        <v>44</v>
      </c>
      <c r="G67" s="3">
        <v>40</v>
      </c>
      <c r="H67" s="3">
        <v>105.5</v>
      </c>
      <c r="I67" s="3">
        <v>51</v>
      </c>
      <c r="J67" s="3">
        <v>74</v>
      </c>
      <c r="K67" s="3">
        <v>70.5</v>
      </c>
      <c r="L67" s="3">
        <v>10.5</v>
      </c>
      <c r="M67" s="3">
        <v>116</v>
      </c>
      <c r="N67" s="3">
        <v>28.5</v>
      </c>
      <c r="O67" s="3">
        <v>32</v>
      </c>
      <c r="P67" s="3">
        <v>63</v>
      </c>
      <c r="Q67" s="3">
        <v>21.75</v>
      </c>
      <c r="R67" s="3">
        <v>115</v>
      </c>
      <c r="S67" s="3">
        <v>32</v>
      </c>
    </row>
    <row r="68" spans="1:19">
      <c r="A68" s="1">
        <v>41917</v>
      </c>
      <c r="B68" s="3">
        <v>61</v>
      </c>
      <c r="C68" s="3"/>
      <c r="D68" s="3"/>
      <c r="E68" s="3">
        <v>19</v>
      </c>
      <c r="F68" s="3">
        <v>44.5</v>
      </c>
      <c r="G68" s="3">
        <v>40.5</v>
      </c>
      <c r="H68" s="3">
        <v>106.5</v>
      </c>
      <c r="I68" s="3">
        <v>51</v>
      </c>
      <c r="J68" s="3">
        <v>74.5</v>
      </c>
      <c r="K68" s="3">
        <v>71</v>
      </c>
      <c r="L68" s="3">
        <v>10.75</v>
      </c>
      <c r="M68" s="3">
        <v>116</v>
      </c>
      <c r="N68" s="3">
        <v>28.5</v>
      </c>
      <c r="O68" s="3">
        <v>32.5</v>
      </c>
      <c r="P68" s="3">
        <v>63</v>
      </c>
      <c r="Q68" s="3">
        <v>21.75</v>
      </c>
      <c r="R68" s="3">
        <v>115</v>
      </c>
      <c r="S68" s="3">
        <v>32</v>
      </c>
    </row>
    <row r="69" spans="1:19">
      <c r="A69" s="1">
        <v>41918</v>
      </c>
      <c r="B69" s="3">
        <v>61</v>
      </c>
      <c r="C69" s="3"/>
      <c r="D69" s="3"/>
      <c r="E69" s="3">
        <v>19</v>
      </c>
      <c r="F69" s="3">
        <v>44.5</v>
      </c>
      <c r="G69" s="3">
        <v>40.5</v>
      </c>
      <c r="H69" s="3">
        <v>105.5</v>
      </c>
      <c r="I69" s="3">
        <v>51</v>
      </c>
      <c r="J69" s="3">
        <v>74.5</v>
      </c>
      <c r="K69" s="3">
        <v>71</v>
      </c>
      <c r="L69" s="3">
        <v>10.75</v>
      </c>
      <c r="M69" s="3">
        <v>116</v>
      </c>
      <c r="N69" s="3">
        <v>28.5</v>
      </c>
      <c r="O69" s="3">
        <v>32.5</v>
      </c>
      <c r="P69" s="3">
        <v>63</v>
      </c>
      <c r="Q69" s="3">
        <v>21.75</v>
      </c>
      <c r="R69" s="3">
        <v>115</v>
      </c>
      <c r="S69" s="3">
        <v>32</v>
      </c>
    </row>
    <row r="70" spans="1:19">
      <c r="A70" s="1">
        <v>41919</v>
      </c>
      <c r="B70" s="3">
        <v>61</v>
      </c>
      <c r="C70" s="3"/>
      <c r="D70" s="3"/>
      <c r="E70" s="3">
        <v>19</v>
      </c>
      <c r="F70" s="3">
        <v>45</v>
      </c>
      <c r="G70" s="3">
        <v>40.5</v>
      </c>
      <c r="H70" s="3">
        <v>107</v>
      </c>
      <c r="I70" s="3">
        <v>51</v>
      </c>
      <c r="J70" s="3">
        <v>74.5</v>
      </c>
      <c r="K70" s="3">
        <v>70.5</v>
      </c>
      <c r="L70" s="3">
        <v>10.75</v>
      </c>
      <c r="M70" s="3">
        <v>115.5</v>
      </c>
      <c r="N70" s="3">
        <v>28</v>
      </c>
      <c r="O70" s="3">
        <v>32.5</v>
      </c>
      <c r="P70" s="3">
        <v>63.5</v>
      </c>
      <c r="Q70" s="3">
        <v>21.75</v>
      </c>
      <c r="R70" s="3">
        <v>115</v>
      </c>
      <c r="S70" s="3">
        <v>32.5</v>
      </c>
    </row>
    <row r="71" spans="1:19">
      <c r="A71" s="1">
        <v>41920</v>
      </c>
      <c r="B71" s="3">
        <v>61</v>
      </c>
      <c r="C71" s="3"/>
      <c r="D71" s="3"/>
      <c r="E71" s="3">
        <v>19</v>
      </c>
      <c r="F71" s="3">
        <v>45.5</v>
      </c>
      <c r="G71" s="3">
        <v>40</v>
      </c>
      <c r="H71" s="3">
        <v>107</v>
      </c>
      <c r="I71" s="3">
        <v>51</v>
      </c>
      <c r="J71" s="3">
        <v>74.5</v>
      </c>
      <c r="K71" s="3">
        <v>71</v>
      </c>
      <c r="L71" s="3">
        <v>10.75</v>
      </c>
      <c r="M71" s="3">
        <v>115.5</v>
      </c>
      <c r="N71" s="3">
        <v>28</v>
      </c>
      <c r="O71" s="3">
        <v>32.5</v>
      </c>
      <c r="P71" s="3">
        <v>64.25</v>
      </c>
      <c r="Q71" s="3">
        <v>21.75</v>
      </c>
      <c r="R71" s="3">
        <v>115.5</v>
      </c>
      <c r="S71" s="3">
        <v>32.5</v>
      </c>
    </row>
    <row r="72" spans="1:19">
      <c r="A72" s="1">
        <v>41921</v>
      </c>
      <c r="B72" s="3">
        <v>61</v>
      </c>
      <c r="C72" s="3"/>
      <c r="D72" s="3"/>
      <c r="E72" s="3">
        <v>19</v>
      </c>
      <c r="F72" s="3">
        <v>45.5</v>
      </c>
      <c r="G72" s="3">
        <v>40</v>
      </c>
      <c r="H72" s="3">
        <v>107</v>
      </c>
      <c r="I72" s="3">
        <v>51</v>
      </c>
      <c r="J72" s="3">
        <v>74.5</v>
      </c>
      <c r="K72" s="3">
        <v>71</v>
      </c>
      <c r="L72" s="3">
        <v>10.75</v>
      </c>
      <c r="M72" s="3">
        <v>116.5</v>
      </c>
      <c r="N72" s="3">
        <v>28</v>
      </c>
      <c r="O72" s="3">
        <v>32.5</v>
      </c>
      <c r="P72" s="3">
        <v>64.25</v>
      </c>
      <c r="Q72" s="3">
        <v>21.75</v>
      </c>
      <c r="R72" s="3">
        <v>115.5</v>
      </c>
      <c r="S72" s="3">
        <v>32.75</v>
      </c>
    </row>
    <row r="73" spans="1:19">
      <c r="A73" s="1">
        <v>41922</v>
      </c>
      <c r="B73" s="3">
        <v>61</v>
      </c>
      <c r="C73" s="3"/>
      <c r="D73" s="3"/>
      <c r="E73" s="3">
        <v>19</v>
      </c>
      <c r="F73" s="3">
        <v>45</v>
      </c>
      <c r="G73" s="3">
        <v>39</v>
      </c>
      <c r="H73" s="3">
        <v>107</v>
      </c>
      <c r="I73" s="3">
        <v>51</v>
      </c>
      <c r="J73" s="3">
        <v>74.5</v>
      </c>
      <c r="K73" s="3">
        <v>71</v>
      </c>
      <c r="L73" s="3">
        <v>10.75</v>
      </c>
      <c r="M73" s="3">
        <v>116.5</v>
      </c>
      <c r="N73" s="3">
        <v>28</v>
      </c>
      <c r="O73" s="3">
        <v>32.5</v>
      </c>
      <c r="P73" s="3">
        <v>64.25</v>
      </c>
      <c r="Q73" s="3">
        <v>21.75</v>
      </c>
      <c r="R73" s="3">
        <v>115.5</v>
      </c>
      <c r="S73" s="3">
        <v>32.5</v>
      </c>
    </row>
    <row r="74" spans="1:19">
      <c r="A74" s="1">
        <v>41924</v>
      </c>
      <c r="B74" s="3">
        <v>61</v>
      </c>
      <c r="C74" s="3"/>
      <c r="D74" s="3"/>
      <c r="E74" s="3">
        <v>19</v>
      </c>
      <c r="F74" s="3">
        <v>45</v>
      </c>
      <c r="G74" s="3">
        <v>39</v>
      </c>
      <c r="H74" s="3">
        <v>107</v>
      </c>
      <c r="I74" s="3">
        <v>51</v>
      </c>
      <c r="J74" s="3">
        <v>74.5</v>
      </c>
      <c r="K74" s="3">
        <v>71</v>
      </c>
      <c r="L74" s="3">
        <v>10.75</v>
      </c>
      <c r="M74" s="3">
        <v>116.5</v>
      </c>
      <c r="N74" s="3">
        <v>28</v>
      </c>
      <c r="O74" s="3">
        <v>32.5</v>
      </c>
      <c r="P74" s="3">
        <v>64.25</v>
      </c>
      <c r="Q74" s="3">
        <v>21.75</v>
      </c>
      <c r="R74" s="3">
        <v>115.5</v>
      </c>
      <c r="S74" s="3">
        <v>32.5</v>
      </c>
    </row>
    <row r="75" spans="1:19">
      <c r="A75" s="1">
        <v>41925</v>
      </c>
      <c r="B75" s="3">
        <v>61</v>
      </c>
      <c r="C75" s="3"/>
      <c r="D75" s="3"/>
      <c r="E75" s="3">
        <v>19</v>
      </c>
      <c r="F75" s="3">
        <v>45</v>
      </c>
      <c r="G75" s="3">
        <v>39</v>
      </c>
      <c r="H75" s="3">
        <v>107</v>
      </c>
      <c r="I75" s="3">
        <v>52</v>
      </c>
      <c r="J75" s="3">
        <v>74.5</v>
      </c>
      <c r="K75" s="3">
        <v>71</v>
      </c>
      <c r="L75" s="3">
        <v>10.75</v>
      </c>
      <c r="M75" s="3">
        <v>116</v>
      </c>
      <c r="N75" s="3">
        <v>28</v>
      </c>
      <c r="O75" s="3">
        <v>32</v>
      </c>
      <c r="P75" s="3">
        <v>64</v>
      </c>
      <c r="Q75" s="3">
        <v>21</v>
      </c>
      <c r="R75" s="3">
        <v>115</v>
      </c>
      <c r="S75" s="3">
        <v>32.5</v>
      </c>
    </row>
    <row r="76" spans="1:19">
      <c r="A76" s="1">
        <v>41926</v>
      </c>
      <c r="B76" s="3">
        <v>61</v>
      </c>
      <c r="C76" s="3"/>
      <c r="D76" s="3"/>
      <c r="E76" s="3">
        <v>19</v>
      </c>
      <c r="F76" s="3">
        <v>45</v>
      </c>
      <c r="G76" s="3">
        <v>39</v>
      </c>
      <c r="H76" s="3">
        <v>107</v>
      </c>
      <c r="I76" s="3">
        <v>52</v>
      </c>
      <c r="J76" s="3">
        <v>74.5</v>
      </c>
      <c r="K76" s="3">
        <v>71</v>
      </c>
      <c r="L76" s="3">
        <v>10.75</v>
      </c>
      <c r="M76" s="3">
        <v>116</v>
      </c>
      <c r="N76" s="3">
        <v>28</v>
      </c>
      <c r="O76" s="3">
        <v>32</v>
      </c>
      <c r="P76" s="3">
        <v>64</v>
      </c>
      <c r="Q76" s="3">
        <v>21</v>
      </c>
      <c r="R76" s="3">
        <v>115</v>
      </c>
      <c r="S76" s="3">
        <v>32.5</v>
      </c>
    </row>
    <row r="77" spans="1:19">
      <c r="A77" s="1">
        <v>41927</v>
      </c>
      <c r="B77" s="3">
        <v>61</v>
      </c>
      <c r="C77" s="3"/>
      <c r="D77" s="3"/>
      <c r="E77" s="3">
        <v>19</v>
      </c>
      <c r="F77" s="3">
        <v>45</v>
      </c>
      <c r="G77" s="3">
        <v>39</v>
      </c>
      <c r="H77" s="3">
        <v>106.75</v>
      </c>
      <c r="I77" s="3">
        <v>52</v>
      </c>
      <c r="J77" s="3">
        <v>74.5</v>
      </c>
      <c r="K77" s="3">
        <v>70.5</v>
      </c>
      <c r="L77" s="3">
        <v>10.5</v>
      </c>
      <c r="M77" s="3">
        <v>115.5</v>
      </c>
      <c r="N77" s="3">
        <v>28</v>
      </c>
      <c r="O77" s="3">
        <v>32</v>
      </c>
      <c r="P77" s="3">
        <v>63.5</v>
      </c>
      <c r="Q77" s="3">
        <v>20.75</v>
      </c>
      <c r="R77" s="3">
        <v>114</v>
      </c>
      <c r="S77" s="3">
        <v>32</v>
      </c>
    </row>
    <row r="78" spans="1:19">
      <c r="A78" s="1">
        <v>41928</v>
      </c>
      <c r="B78" s="3">
        <v>61</v>
      </c>
      <c r="C78" s="3"/>
      <c r="D78" s="3"/>
      <c r="E78" s="3">
        <v>18.5</v>
      </c>
      <c r="F78" s="3">
        <v>44</v>
      </c>
      <c r="G78" s="3">
        <v>38</v>
      </c>
      <c r="H78" s="3">
        <v>106</v>
      </c>
      <c r="I78" s="3">
        <v>51</v>
      </c>
      <c r="J78" s="3">
        <v>73.5</v>
      </c>
      <c r="K78" s="3">
        <v>70.5</v>
      </c>
      <c r="L78" s="3">
        <v>10</v>
      </c>
      <c r="M78" s="3">
        <v>114.5</v>
      </c>
      <c r="N78" s="3">
        <v>27.75</v>
      </c>
      <c r="O78" s="3">
        <v>31.5</v>
      </c>
      <c r="P78" s="3">
        <v>63</v>
      </c>
      <c r="Q78" s="3">
        <v>20.75</v>
      </c>
      <c r="R78" s="3">
        <v>114</v>
      </c>
      <c r="S78" s="3">
        <v>31</v>
      </c>
    </row>
    <row r="79" spans="1:19">
      <c r="A79" s="1">
        <v>41929</v>
      </c>
      <c r="B79" s="3">
        <v>61</v>
      </c>
      <c r="C79" s="3"/>
      <c r="D79" s="3"/>
      <c r="E79" s="3">
        <v>18.5</v>
      </c>
      <c r="F79" s="3">
        <v>44</v>
      </c>
      <c r="G79" s="3">
        <v>38</v>
      </c>
      <c r="H79" s="3">
        <v>106</v>
      </c>
      <c r="I79" s="3">
        <v>51</v>
      </c>
      <c r="J79" s="3">
        <v>73.5</v>
      </c>
      <c r="K79" s="3">
        <v>70</v>
      </c>
      <c r="L79" s="3">
        <v>10</v>
      </c>
      <c r="M79" s="3">
        <v>114.5</v>
      </c>
      <c r="N79" s="3">
        <v>27.75</v>
      </c>
      <c r="O79" s="3">
        <v>30</v>
      </c>
      <c r="P79" s="3">
        <v>63</v>
      </c>
      <c r="Q79" s="3">
        <v>20.75</v>
      </c>
      <c r="R79" s="3">
        <v>114</v>
      </c>
      <c r="S79" s="3">
        <v>30.5</v>
      </c>
    </row>
    <row r="80" spans="1:19">
      <c r="A80" s="1">
        <v>41931</v>
      </c>
      <c r="B80" s="3">
        <v>61</v>
      </c>
      <c r="C80" s="3"/>
      <c r="D80" s="3"/>
      <c r="E80" s="3">
        <v>18.5</v>
      </c>
      <c r="F80" s="3">
        <v>44</v>
      </c>
      <c r="G80" s="3">
        <v>38</v>
      </c>
      <c r="H80" s="3">
        <v>106</v>
      </c>
      <c r="I80" s="3">
        <v>51</v>
      </c>
      <c r="J80" s="3">
        <v>73</v>
      </c>
      <c r="K80" s="3">
        <v>70</v>
      </c>
      <c r="L80" s="3">
        <v>10</v>
      </c>
      <c r="M80" s="3">
        <v>114</v>
      </c>
      <c r="N80" s="3">
        <v>27.75</v>
      </c>
      <c r="O80" s="3">
        <v>30</v>
      </c>
      <c r="P80" s="3">
        <v>63</v>
      </c>
      <c r="Q80" s="3">
        <v>20.5</v>
      </c>
      <c r="R80" s="3">
        <v>113.5</v>
      </c>
      <c r="S80" s="3">
        <v>30.5</v>
      </c>
    </row>
    <row r="81" spans="1:19">
      <c r="A81" s="1">
        <v>41932</v>
      </c>
      <c r="B81" s="3">
        <v>61</v>
      </c>
      <c r="C81" s="3"/>
      <c r="D81" s="3"/>
      <c r="E81" s="3">
        <v>18.5</v>
      </c>
      <c r="F81" s="3">
        <v>44</v>
      </c>
      <c r="G81" s="3">
        <v>38</v>
      </c>
      <c r="H81" s="3">
        <v>106</v>
      </c>
      <c r="I81" s="3">
        <v>51</v>
      </c>
      <c r="J81" s="3">
        <v>73</v>
      </c>
      <c r="K81" s="3">
        <v>70</v>
      </c>
      <c r="L81" s="3">
        <v>10</v>
      </c>
      <c r="M81" s="3">
        <v>114</v>
      </c>
      <c r="N81" s="3">
        <v>27.75</v>
      </c>
      <c r="O81" s="3">
        <v>31.5</v>
      </c>
      <c r="P81" s="3">
        <v>63</v>
      </c>
      <c r="Q81" s="3">
        <v>20.5</v>
      </c>
      <c r="R81" s="3">
        <v>113.5</v>
      </c>
      <c r="S81" s="3">
        <v>31</v>
      </c>
    </row>
    <row r="82" spans="1:19">
      <c r="A82" s="1">
        <v>41933</v>
      </c>
      <c r="B82" s="3">
        <v>61</v>
      </c>
      <c r="C82" s="3"/>
      <c r="D82" s="3"/>
      <c r="E82" s="3">
        <v>18.5</v>
      </c>
      <c r="F82" s="3">
        <v>44</v>
      </c>
      <c r="G82" s="3">
        <v>38</v>
      </c>
      <c r="H82" s="3">
        <v>106</v>
      </c>
      <c r="I82" s="3">
        <v>51</v>
      </c>
      <c r="J82" s="3">
        <v>73</v>
      </c>
      <c r="K82" s="3">
        <v>70</v>
      </c>
      <c r="L82" s="3">
        <v>10</v>
      </c>
      <c r="M82" s="3">
        <v>114</v>
      </c>
      <c r="N82" s="3">
        <v>27.5</v>
      </c>
      <c r="O82" s="3">
        <v>31.5</v>
      </c>
      <c r="P82" s="3">
        <v>63</v>
      </c>
      <c r="Q82" s="3">
        <v>20.5</v>
      </c>
      <c r="R82" s="3">
        <v>113.5</v>
      </c>
      <c r="S82" s="3">
        <v>31</v>
      </c>
    </row>
    <row r="83" spans="1:19">
      <c r="A83" s="1">
        <v>41934</v>
      </c>
      <c r="B83" s="3">
        <v>61</v>
      </c>
      <c r="C83" s="3"/>
      <c r="D83" s="3"/>
      <c r="E83" s="3">
        <v>18.5</v>
      </c>
      <c r="F83" s="3">
        <v>44</v>
      </c>
      <c r="G83" s="3">
        <v>38</v>
      </c>
      <c r="H83" s="3">
        <v>105.5</v>
      </c>
      <c r="I83" s="3">
        <v>51</v>
      </c>
      <c r="J83" s="3">
        <v>73</v>
      </c>
      <c r="K83" s="3">
        <v>70</v>
      </c>
      <c r="L83" s="3">
        <v>10.75</v>
      </c>
      <c r="M83" s="3">
        <v>115</v>
      </c>
      <c r="N83" s="3">
        <v>27.5</v>
      </c>
      <c r="O83" s="3">
        <v>30</v>
      </c>
      <c r="P83" s="3">
        <v>63.5</v>
      </c>
      <c r="Q83" s="3">
        <v>20.5</v>
      </c>
      <c r="R83" s="3">
        <v>113.5</v>
      </c>
      <c r="S83" s="3">
        <v>31</v>
      </c>
    </row>
    <row r="84" spans="1:19">
      <c r="A84" s="1">
        <v>41935</v>
      </c>
      <c r="B84" s="3">
        <v>61</v>
      </c>
      <c r="C84" s="3"/>
      <c r="D84" s="3"/>
      <c r="E84" s="3">
        <v>18.5</v>
      </c>
      <c r="F84" s="3">
        <v>43.5</v>
      </c>
      <c r="G84" s="3">
        <v>38</v>
      </c>
      <c r="H84" s="3">
        <v>105</v>
      </c>
      <c r="I84" s="3">
        <v>51</v>
      </c>
      <c r="J84" s="3">
        <v>73</v>
      </c>
      <c r="K84" s="3">
        <v>69</v>
      </c>
      <c r="L84" s="3">
        <v>10</v>
      </c>
      <c r="M84" s="3">
        <v>113.5</v>
      </c>
      <c r="N84" s="3">
        <v>27</v>
      </c>
      <c r="O84" s="3">
        <v>30</v>
      </c>
      <c r="P84" s="3">
        <v>63</v>
      </c>
      <c r="Q84" s="3">
        <v>20.5</v>
      </c>
      <c r="R84" s="3">
        <v>113.5</v>
      </c>
      <c r="S84" s="3">
        <v>29.5</v>
      </c>
    </row>
    <row r="85" spans="1:19">
      <c r="A85" s="1">
        <v>41938</v>
      </c>
      <c r="B85" s="3">
        <v>61</v>
      </c>
      <c r="C85" s="3"/>
      <c r="D85" s="3">
        <v>32</v>
      </c>
      <c r="E85" s="3">
        <v>18</v>
      </c>
      <c r="F85" s="3">
        <v>43.5</v>
      </c>
      <c r="G85" s="3">
        <v>38</v>
      </c>
      <c r="H85" s="3">
        <v>105</v>
      </c>
      <c r="I85" s="3">
        <v>50</v>
      </c>
      <c r="J85" s="3">
        <v>73</v>
      </c>
      <c r="K85" s="3">
        <v>68</v>
      </c>
      <c r="L85" s="3">
        <v>10</v>
      </c>
      <c r="M85" s="3">
        <v>113.5</v>
      </c>
      <c r="N85" s="3">
        <v>27</v>
      </c>
      <c r="O85" s="3">
        <v>30</v>
      </c>
      <c r="P85" s="3">
        <v>63</v>
      </c>
      <c r="Q85" s="3">
        <v>20</v>
      </c>
      <c r="R85" s="3">
        <v>113</v>
      </c>
      <c r="S85" s="3">
        <v>29.5</v>
      </c>
    </row>
    <row r="86" spans="1:19">
      <c r="A86" s="1">
        <v>41939</v>
      </c>
      <c r="B86" s="3">
        <v>61</v>
      </c>
      <c r="C86" s="3"/>
      <c r="D86" s="3">
        <v>32</v>
      </c>
      <c r="E86" s="3">
        <v>18</v>
      </c>
      <c r="F86" s="3">
        <v>44</v>
      </c>
      <c r="G86" s="3">
        <v>38</v>
      </c>
      <c r="H86" s="3">
        <v>106</v>
      </c>
      <c r="I86" s="3">
        <v>50</v>
      </c>
      <c r="J86" s="3">
        <v>72.5</v>
      </c>
      <c r="K86" s="3">
        <v>68</v>
      </c>
      <c r="L86" s="3">
        <v>10</v>
      </c>
      <c r="M86" s="3">
        <v>114</v>
      </c>
      <c r="N86" s="3">
        <v>27</v>
      </c>
      <c r="O86" s="3">
        <v>30</v>
      </c>
      <c r="P86" s="3">
        <v>63</v>
      </c>
      <c r="Q86" s="3">
        <v>20</v>
      </c>
      <c r="R86" s="3">
        <v>113</v>
      </c>
      <c r="S86" s="3">
        <v>29.5</v>
      </c>
    </row>
    <row r="87" spans="1:19">
      <c r="A87" s="1">
        <v>41940</v>
      </c>
      <c r="B87" s="3">
        <v>61</v>
      </c>
      <c r="C87" s="3"/>
      <c r="D87" s="3">
        <v>32</v>
      </c>
      <c r="E87" s="3">
        <v>18</v>
      </c>
      <c r="F87" s="3">
        <v>44</v>
      </c>
      <c r="G87" s="3">
        <v>37.5</v>
      </c>
      <c r="H87" s="3">
        <v>106</v>
      </c>
      <c r="I87" s="3">
        <v>50</v>
      </c>
      <c r="J87" s="3">
        <v>72.5</v>
      </c>
      <c r="K87" s="3">
        <v>68.5</v>
      </c>
      <c r="L87" s="3">
        <v>10</v>
      </c>
      <c r="M87" s="3">
        <v>114</v>
      </c>
      <c r="N87" s="3">
        <v>27</v>
      </c>
      <c r="O87" s="3">
        <v>30</v>
      </c>
      <c r="P87" s="3">
        <v>63</v>
      </c>
      <c r="Q87" s="3">
        <v>20</v>
      </c>
      <c r="R87" s="3">
        <v>113</v>
      </c>
      <c r="S87" s="3">
        <v>29.5</v>
      </c>
    </row>
    <row r="88" spans="1:19">
      <c r="A88" s="1">
        <v>41941</v>
      </c>
      <c r="B88" s="3">
        <v>58</v>
      </c>
      <c r="C88" s="3"/>
      <c r="D88" s="3">
        <v>32</v>
      </c>
      <c r="E88" s="3">
        <v>18</v>
      </c>
      <c r="F88" s="3">
        <v>43.75</v>
      </c>
      <c r="G88" s="3">
        <v>37.5</v>
      </c>
      <c r="H88" s="3">
        <v>106</v>
      </c>
      <c r="I88" s="3">
        <v>50</v>
      </c>
      <c r="J88" s="3">
        <v>72.5</v>
      </c>
      <c r="K88" s="3">
        <v>68</v>
      </c>
      <c r="L88" s="3">
        <v>10</v>
      </c>
      <c r="M88" s="3">
        <v>114</v>
      </c>
      <c r="N88" s="3">
        <v>27</v>
      </c>
      <c r="O88" s="3">
        <v>31</v>
      </c>
      <c r="P88" s="3">
        <v>63</v>
      </c>
      <c r="Q88" s="3">
        <v>20</v>
      </c>
      <c r="R88" s="3">
        <v>114</v>
      </c>
      <c r="S88" s="3">
        <v>29.25</v>
      </c>
    </row>
    <row r="89" spans="1:19">
      <c r="A89" s="1">
        <v>41942</v>
      </c>
      <c r="B89" s="3">
        <v>58</v>
      </c>
      <c r="C89" s="3"/>
      <c r="D89" s="3">
        <v>32</v>
      </c>
      <c r="E89" s="3">
        <v>18</v>
      </c>
      <c r="F89" s="3">
        <v>43.75</v>
      </c>
      <c r="G89" s="3">
        <v>37.5</v>
      </c>
      <c r="H89" s="3">
        <v>106</v>
      </c>
      <c r="I89" s="3">
        <v>50</v>
      </c>
      <c r="J89" s="3">
        <v>72.5</v>
      </c>
      <c r="K89" s="3">
        <v>68</v>
      </c>
      <c r="L89" s="3">
        <v>10</v>
      </c>
      <c r="M89" s="3">
        <v>114</v>
      </c>
      <c r="N89" s="3">
        <v>27</v>
      </c>
      <c r="O89" s="3">
        <v>31</v>
      </c>
      <c r="P89" s="3">
        <v>63</v>
      </c>
      <c r="Q89" s="3">
        <v>20</v>
      </c>
      <c r="R89" s="3">
        <v>114</v>
      </c>
      <c r="S89" s="3">
        <v>29.25</v>
      </c>
    </row>
    <row r="90" spans="1:19">
      <c r="A90" s="1">
        <v>41943</v>
      </c>
      <c r="B90" s="3">
        <v>58</v>
      </c>
      <c r="C90" s="3"/>
      <c r="D90" s="3">
        <v>32</v>
      </c>
      <c r="E90" s="3">
        <v>17.5</v>
      </c>
      <c r="F90" s="3">
        <v>43.75</v>
      </c>
      <c r="G90" s="3">
        <v>37.5</v>
      </c>
      <c r="H90" s="3">
        <v>106</v>
      </c>
      <c r="I90" s="3">
        <v>50</v>
      </c>
      <c r="J90" s="3">
        <v>72.5</v>
      </c>
      <c r="K90" s="3">
        <v>68</v>
      </c>
      <c r="L90" s="3">
        <v>10</v>
      </c>
      <c r="M90" s="3">
        <v>114</v>
      </c>
      <c r="N90" s="3">
        <v>27</v>
      </c>
      <c r="O90" s="3">
        <v>31</v>
      </c>
      <c r="P90" s="3">
        <v>63</v>
      </c>
      <c r="Q90" s="3">
        <v>20</v>
      </c>
      <c r="R90" s="3">
        <v>113.5</v>
      </c>
      <c r="S90" s="3">
        <v>29.25</v>
      </c>
    </row>
    <row r="91" spans="1:19">
      <c r="A91" s="1">
        <v>41945</v>
      </c>
      <c r="B91" s="3">
        <v>58</v>
      </c>
      <c r="C91" s="3"/>
      <c r="D91" s="3">
        <v>32</v>
      </c>
      <c r="E91" s="3">
        <v>17.75</v>
      </c>
      <c r="F91" s="3">
        <v>43.75</v>
      </c>
      <c r="G91" s="3">
        <v>38</v>
      </c>
      <c r="H91" s="3">
        <v>106</v>
      </c>
      <c r="I91" s="3">
        <v>50</v>
      </c>
      <c r="J91" s="3">
        <v>72.5</v>
      </c>
      <c r="K91" s="3">
        <v>67.5</v>
      </c>
      <c r="L91" s="3">
        <v>10</v>
      </c>
      <c r="M91" s="3">
        <v>114</v>
      </c>
      <c r="N91" s="3">
        <v>27.5</v>
      </c>
      <c r="O91" s="3">
        <v>31</v>
      </c>
      <c r="P91" s="3">
        <v>63</v>
      </c>
      <c r="Q91" s="3">
        <v>20</v>
      </c>
      <c r="R91" s="3">
        <v>114</v>
      </c>
      <c r="S91" s="3">
        <v>29.25</v>
      </c>
    </row>
    <row r="92" spans="1:19">
      <c r="A92" s="1">
        <v>41946</v>
      </c>
      <c r="B92" s="3">
        <v>58</v>
      </c>
      <c r="C92" s="3"/>
      <c r="D92" s="3">
        <v>32</v>
      </c>
      <c r="E92" s="3">
        <v>17.75</v>
      </c>
      <c r="F92" s="3">
        <v>43.75</v>
      </c>
      <c r="G92" s="3">
        <v>38</v>
      </c>
      <c r="H92" s="3">
        <v>106</v>
      </c>
      <c r="I92" s="3">
        <v>50</v>
      </c>
      <c r="J92" s="3">
        <v>72.5</v>
      </c>
      <c r="K92" s="3">
        <v>67.5</v>
      </c>
      <c r="L92" s="3">
        <v>10</v>
      </c>
      <c r="M92" s="3">
        <v>114</v>
      </c>
      <c r="N92" s="3">
        <v>27.5</v>
      </c>
      <c r="O92" s="3">
        <v>31</v>
      </c>
      <c r="P92" s="3">
        <v>63</v>
      </c>
      <c r="Q92" s="3">
        <v>20</v>
      </c>
      <c r="R92" s="3">
        <v>114</v>
      </c>
      <c r="S92" s="3">
        <v>29.25</v>
      </c>
    </row>
    <row r="93" spans="1:19">
      <c r="A93" s="1">
        <v>41947</v>
      </c>
      <c r="B93" s="3">
        <v>58</v>
      </c>
      <c r="C93" s="3"/>
      <c r="D93" s="3">
        <v>32</v>
      </c>
      <c r="E93" s="3">
        <v>17.75</v>
      </c>
      <c r="F93" s="3">
        <v>44</v>
      </c>
      <c r="G93" s="3">
        <v>38</v>
      </c>
      <c r="H93" s="3">
        <v>106.5</v>
      </c>
      <c r="I93" s="3">
        <v>50</v>
      </c>
      <c r="J93" s="3">
        <v>72.5</v>
      </c>
      <c r="K93" s="3">
        <v>67.5</v>
      </c>
      <c r="L93" s="3">
        <v>10</v>
      </c>
      <c r="M93" s="3">
        <v>114</v>
      </c>
      <c r="N93" s="3">
        <v>27.5</v>
      </c>
      <c r="O93" s="3">
        <v>31</v>
      </c>
      <c r="P93" s="3">
        <v>63.25</v>
      </c>
      <c r="Q93" s="3">
        <v>20</v>
      </c>
      <c r="R93" s="3">
        <v>114</v>
      </c>
      <c r="S93" s="3">
        <v>29.25</v>
      </c>
    </row>
    <row r="94" spans="1:19">
      <c r="A94" s="1">
        <v>41948</v>
      </c>
      <c r="B94" s="3">
        <v>58</v>
      </c>
      <c r="C94" s="3">
        <v>76</v>
      </c>
      <c r="D94" s="3">
        <v>32</v>
      </c>
      <c r="E94" s="3">
        <v>17.75</v>
      </c>
      <c r="F94" s="3">
        <v>44</v>
      </c>
      <c r="G94" s="3">
        <v>38</v>
      </c>
      <c r="H94" s="3">
        <v>106.5</v>
      </c>
      <c r="I94" s="3">
        <v>50</v>
      </c>
      <c r="J94" s="3">
        <v>73</v>
      </c>
      <c r="K94" s="3">
        <v>67.5</v>
      </c>
      <c r="L94" s="3">
        <v>9.25</v>
      </c>
      <c r="M94" s="3">
        <v>114</v>
      </c>
      <c r="N94" s="3">
        <v>27.5</v>
      </c>
      <c r="O94" s="3">
        <v>31</v>
      </c>
      <c r="P94" s="3">
        <v>63.25</v>
      </c>
      <c r="Q94" s="3">
        <v>19.5</v>
      </c>
      <c r="R94" s="3">
        <v>114</v>
      </c>
      <c r="S94" s="3">
        <v>30</v>
      </c>
    </row>
    <row r="95" spans="1:19">
      <c r="A95" s="1">
        <v>41949</v>
      </c>
      <c r="B95" s="3">
        <v>58</v>
      </c>
      <c r="C95" s="3">
        <v>76</v>
      </c>
      <c r="D95" s="3">
        <v>32</v>
      </c>
      <c r="E95" s="3">
        <v>17.75</v>
      </c>
      <c r="F95" s="3">
        <v>44</v>
      </c>
      <c r="G95" s="3">
        <v>38</v>
      </c>
      <c r="H95" s="3">
        <v>106.5</v>
      </c>
      <c r="I95" s="3">
        <v>50</v>
      </c>
      <c r="J95" s="3">
        <v>73</v>
      </c>
      <c r="K95" s="3">
        <v>67.5</v>
      </c>
      <c r="L95" s="3">
        <v>9.75</v>
      </c>
      <c r="M95" s="3">
        <v>114</v>
      </c>
      <c r="N95" s="3">
        <v>27.5</v>
      </c>
      <c r="O95" s="3">
        <v>31</v>
      </c>
      <c r="P95" s="3">
        <v>63.25</v>
      </c>
      <c r="Q95" s="3">
        <v>19.5</v>
      </c>
      <c r="R95" s="3">
        <v>114</v>
      </c>
      <c r="S95" s="3">
        <v>30</v>
      </c>
    </row>
    <row r="96" spans="1:19">
      <c r="A96" s="1">
        <v>41950</v>
      </c>
      <c r="B96" s="3">
        <v>58</v>
      </c>
      <c r="C96" s="3">
        <v>76</v>
      </c>
      <c r="D96" s="3">
        <v>32</v>
      </c>
      <c r="E96" s="3">
        <v>17.75</v>
      </c>
      <c r="F96" s="3">
        <v>44</v>
      </c>
      <c r="G96" s="3">
        <v>38</v>
      </c>
      <c r="H96" s="3">
        <v>106.5</v>
      </c>
      <c r="I96" s="3">
        <v>50</v>
      </c>
      <c r="J96" s="3">
        <v>73</v>
      </c>
      <c r="K96" s="3">
        <v>67.5</v>
      </c>
      <c r="L96" s="3">
        <v>9.75</v>
      </c>
      <c r="M96" s="3">
        <v>114</v>
      </c>
      <c r="N96" s="3">
        <v>27.5</v>
      </c>
      <c r="O96" s="3">
        <v>31</v>
      </c>
      <c r="P96" s="3">
        <v>63.25</v>
      </c>
      <c r="Q96" s="3">
        <v>19.5</v>
      </c>
      <c r="R96" s="3">
        <v>114</v>
      </c>
      <c r="S96" s="3">
        <v>30</v>
      </c>
    </row>
    <row r="97" spans="1:19">
      <c r="A97" s="1">
        <v>41952</v>
      </c>
      <c r="B97" s="3">
        <v>58</v>
      </c>
      <c r="C97" s="3">
        <v>76</v>
      </c>
      <c r="D97" s="3">
        <v>32</v>
      </c>
      <c r="E97" s="3">
        <v>17.75</v>
      </c>
      <c r="F97" s="3">
        <v>44</v>
      </c>
      <c r="G97" s="3">
        <v>38</v>
      </c>
      <c r="H97" s="3">
        <v>106.5</v>
      </c>
      <c r="I97" s="3">
        <v>50</v>
      </c>
      <c r="J97" s="3">
        <v>73</v>
      </c>
      <c r="K97" s="3">
        <v>67.5</v>
      </c>
      <c r="L97" s="3">
        <v>9.75</v>
      </c>
      <c r="M97" s="3">
        <v>114</v>
      </c>
      <c r="N97" s="3">
        <v>27.5</v>
      </c>
      <c r="O97" s="3">
        <v>31</v>
      </c>
      <c r="P97" s="3">
        <v>63.25</v>
      </c>
      <c r="Q97" s="3">
        <v>19.5</v>
      </c>
      <c r="R97" s="3">
        <v>114</v>
      </c>
      <c r="S97" s="3">
        <v>30</v>
      </c>
    </row>
    <row r="98" spans="1:19">
      <c r="A98" s="1">
        <v>41953</v>
      </c>
      <c r="B98" s="3">
        <v>58</v>
      </c>
      <c r="C98" s="3">
        <v>76</v>
      </c>
      <c r="D98" s="3">
        <v>32</v>
      </c>
      <c r="E98" s="3">
        <v>17.5</v>
      </c>
      <c r="F98" s="3">
        <v>43.25</v>
      </c>
      <c r="G98" s="3">
        <v>37.5</v>
      </c>
      <c r="H98" s="3">
        <v>105.75</v>
      </c>
      <c r="I98" s="3">
        <v>50</v>
      </c>
      <c r="J98" s="3">
        <v>72.5</v>
      </c>
      <c r="K98" s="3">
        <v>66.5</v>
      </c>
      <c r="L98" s="3">
        <v>9.75</v>
      </c>
      <c r="M98" s="3">
        <v>113.5</v>
      </c>
      <c r="N98" s="3">
        <v>27</v>
      </c>
      <c r="O98" s="3">
        <v>30</v>
      </c>
      <c r="P98" s="3">
        <v>62.75</v>
      </c>
      <c r="Q98" s="3">
        <v>19.5</v>
      </c>
      <c r="R98" s="3">
        <v>114</v>
      </c>
      <c r="S98" s="3">
        <v>29.5</v>
      </c>
    </row>
    <row r="99" spans="1:19">
      <c r="A99" s="1">
        <v>41954</v>
      </c>
      <c r="B99" s="3">
        <v>58</v>
      </c>
      <c r="C99" s="3">
        <v>76</v>
      </c>
      <c r="D99" s="3">
        <v>32</v>
      </c>
      <c r="E99" s="3">
        <v>17.5</v>
      </c>
      <c r="F99" s="3">
        <v>43.5</v>
      </c>
      <c r="G99" s="3">
        <v>37.5</v>
      </c>
      <c r="H99" s="3">
        <v>105.75</v>
      </c>
      <c r="I99" s="3">
        <v>50</v>
      </c>
      <c r="J99" s="3">
        <v>72.5</v>
      </c>
      <c r="K99" s="3">
        <v>66.5</v>
      </c>
      <c r="L99" s="3">
        <v>9.75</v>
      </c>
      <c r="M99" s="3">
        <v>113.5</v>
      </c>
      <c r="N99" s="3">
        <v>27</v>
      </c>
      <c r="O99" s="3">
        <v>30</v>
      </c>
      <c r="P99" s="3">
        <v>62.75</v>
      </c>
      <c r="Q99" s="3">
        <v>19.5</v>
      </c>
      <c r="R99" s="3">
        <v>113.5</v>
      </c>
      <c r="S99" s="3">
        <v>29</v>
      </c>
    </row>
    <row r="100" spans="1:19">
      <c r="A100" s="1">
        <v>41955</v>
      </c>
      <c r="B100" s="3">
        <v>58</v>
      </c>
      <c r="C100" s="3">
        <v>76</v>
      </c>
      <c r="D100" s="3">
        <v>32</v>
      </c>
      <c r="E100" s="3">
        <v>17.5</v>
      </c>
      <c r="F100" s="3">
        <v>43.5</v>
      </c>
      <c r="G100" s="3">
        <v>37.5</v>
      </c>
      <c r="H100" s="3">
        <v>105.5</v>
      </c>
      <c r="I100" s="3">
        <v>50</v>
      </c>
      <c r="J100" s="3">
        <v>72.5</v>
      </c>
      <c r="K100" s="3">
        <v>66</v>
      </c>
      <c r="L100" s="3">
        <v>9.75</v>
      </c>
      <c r="M100" s="3">
        <v>113.5</v>
      </c>
      <c r="N100" s="3">
        <v>27</v>
      </c>
      <c r="O100" s="3">
        <v>30</v>
      </c>
      <c r="P100" s="3">
        <v>62.75</v>
      </c>
      <c r="Q100" s="3">
        <v>19</v>
      </c>
      <c r="R100" s="3">
        <v>113.5</v>
      </c>
      <c r="S100" s="3">
        <v>29</v>
      </c>
    </row>
    <row r="101" spans="1:19">
      <c r="A101" s="1">
        <v>41956</v>
      </c>
      <c r="B101" s="3">
        <v>58</v>
      </c>
      <c r="C101" s="3">
        <v>76</v>
      </c>
      <c r="D101" s="3">
        <v>32</v>
      </c>
      <c r="E101" s="3">
        <v>17</v>
      </c>
      <c r="F101" s="3">
        <v>43.5</v>
      </c>
      <c r="G101" s="3">
        <v>37.5</v>
      </c>
      <c r="H101" s="3">
        <v>105.5</v>
      </c>
      <c r="I101" s="3">
        <v>50</v>
      </c>
      <c r="J101" s="3">
        <v>72.5</v>
      </c>
      <c r="K101" s="3">
        <v>65</v>
      </c>
      <c r="L101" s="3">
        <v>9.75</v>
      </c>
      <c r="M101" s="3">
        <v>113</v>
      </c>
      <c r="N101" s="3">
        <v>27</v>
      </c>
      <c r="O101" s="3">
        <v>30</v>
      </c>
      <c r="P101" s="3">
        <v>62.5</v>
      </c>
      <c r="Q101" s="3">
        <v>18.5</v>
      </c>
      <c r="R101" s="3">
        <v>113</v>
      </c>
      <c r="S101" s="3">
        <v>28.5</v>
      </c>
    </row>
    <row r="102" spans="1:19">
      <c r="A102" s="1">
        <v>41957</v>
      </c>
      <c r="B102" s="3">
        <v>58</v>
      </c>
      <c r="C102" s="3">
        <v>76</v>
      </c>
      <c r="D102" s="3">
        <v>32</v>
      </c>
      <c r="E102" s="3">
        <v>17</v>
      </c>
      <c r="F102" s="3">
        <v>43.5</v>
      </c>
      <c r="G102" s="3">
        <v>37.5</v>
      </c>
      <c r="H102" s="3">
        <v>105.5</v>
      </c>
      <c r="I102" s="3">
        <v>50</v>
      </c>
      <c r="J102" s="3">
        <v>72.5</v>
      </c>
      <c r="K102" s="3">
        <v>65</v>
      </c>
      <c r="L102" s="3">
        <v>10</v>
      </c>
      <c r="M102" s="3">
        <v>113.75</v>
      </c>
      <c r="N102" s="3">
        <v>27</v>
      </c>
      <c r="O102" s="3">
        <v>30</v>
      </c>
      <c r="P102" s="3">
        <v>62.5</v>
      </c>
      <c r="Q102" s="3">
        <v>18.5</v>
      </c>
      <c r="R102" s="3">
        <v>113</v>
      </c>
      <c r="S102" s="3">
        <v>29</v>
      </c>
    </row>
    <row r="103" spans="1:19">
      <c r="A103" s="1">
        <v>41959</v>
      </c>
      <c r="B103" s="3">
        <v>58</v>
      </c>
      <c r="C103" s="3">
        <v>76</v>
      </c>
      <c r="D103" s="3">
        <v>32</v>
      </c>
      <c r="E103" s="3">
        <v>17</v>
      </c>
      <c r="F103" s="3">
        <v>43.5</v>
      </c>
      <c r="G103" s="3">
        <v>37.5</v>
      </c>
      <c r="H103" s="3">
        <v>105.5</v>
      </c>
      <c r="I103" s="3">
        <v>50</v>
      </c>
      <c r="J103" s="3">
        <v>72.5</v>
      </c>
      <c r="K103" s="3">
        <v>65</v>
      </c>
      <c r="L103" s="3">
        <v>10</v>
      </c>
      <c r="M103" s="3">
        <v>113.75</v>
      </c>
      <c r="N103" s="3">
        <v>27</v>
      </c>
      <c r="O103" s="3">
        <v>30</v>
      </c>
      <c r="P103" s="3">
        <v>62.5</v>
      </c>
      <c r="Q103" s="3">
        <v>18.5</v>
      </c>
      <c r="R103" s="3">
        <v>113</v>
      </c>
      <c r="S103" s="3">
        <v>29</v>
      </c>
    </row>
    <row r="104" spans="1:19">
      <c r="A104" s="1">
        <v>41960</v>
      </c>
      <c r="B104" s="3">
        <v>58</v>
      </c>
      <c r="C104" s="3">
        <v>76</v>
      </c>
      <c r="D104" s="3">
        <v>32</v>
      </c>
      <c r="E104" s="3">
        <v>17</v>
      </c>
      <c r="F104" s="3">
        <v>42.5</v>
      </c>
      <c r="G104" s="3">
        <v>37.5</v>
      </c>
      <c r="H104" s="3">
        <v>105.5</v>
      </c>
      <c r="I104" s="3">
        <v>50</v>
      </c>
      <c r="J104" s="3">
        <v>72.5</v>
      </c>
      <c r="K104" s="3">
        <v>65</v>
      </c>
      <c r="L104" s="3">
        <v>10</v>
      </c>
      <c r="M104" s="3">
        <v>113.5</v>
      </c>
      <c r="N104" s="3">
        <v>27</v>
      </c>
      <c r="O104" s="3">
        <v>30</v>
      </c>
      <c r="P104" s="3">
        <v>62.5</v>
      </c>
      <c r="Q104" s="3">
        <v>18.5</v>
      </c>
      <c r="R104" s="3">
        <v>112.5</v>
      </c>
      <c r="S104" s="3">
        <v>28.5</v>
      </c>
    </row>
    <row r="105" spans="1:19">
      <c r="A105" s="1">
        <v>41961</v>
      </c>
      <c r="B105" s="3">
        <v>58</v>
      </c>
      <c r="C105" s="3">
        <v>76</v>
      </c>
      <c r="D105" s="3">
        <v>32</v>
      </c>
      <c r="E105" s="3">
        <v>17</v>
      </c>
      <c r="F105" s="3">
        <v>42.5</v>
      </c>
      <c r="G105" s="3">
        <v>37.5</v>
      </c>
      <c r="H105" s="3">
        <v>105.5</v>
      </c>
      <c r="I105" s="3">
        <v>50</v>
      </c>
      <c r="J105" s="3">
        <v>72.5</v>
      </c>
      <c r="K105" s="3">
        <v>65</v>
      </c>
      <c r="L105" s="3">
        <v>10</v>
      </c>
      <c r="M105" s="3">
        <v>114</v>
      </c>
      <c r="N105" s="3">
        <v>27</v>
      </c>
      <c r="O105" s="3">
        <v>30</v>
      </c>
      <c r="P105" s="3">
        <v>63</v>
      </c>
      <c r="Q105" s="3">
        <v>18.5</v>
      </c>
      <c r="R105" s="3">
        <v>112.5</v>
      </c>
      <c r="S105" s="3">
        <v>28</v>
      </c>
    </row>
    <row r="106" spans="1:19">
      <c r="A106" s="1">
        <v>41962</v>
      </c>
      <c r="B106" s="3">
        <v>58</v>
      </c>
      <c r="C106" s="3">
        <v>76</v>
      </c>
      <c r="D106" s="3">
        <v>32</v>
      </c>
      <c r="E106" s="3">
        <v>17</v>
      </c>
      <c r="F106" s="3">
        <v>42.5</v>
      </c>
      <c r="G106" s="3">
        <v>37.5</v>
      </c>
      <c r="H106" s="3">
        <v>105.5</v>
      </c>
      <c r="I106" s="3">
        <v>50</v>
      </c>
      <c r="J106" s="3">
        <v>72.5</v>
      </c>
      <c r="K106" s="3">
        <v>65</v>
      </c>
      <c r="L106" s="3">
        <v>10</v>
      </c>
      <c r="M106" s="3">
        <v>114</v>
      </c>
      <c r="N106" s="3">
        <v>27</v>
      </c>
      <c r="O106" s="3">
        <v>30</v>
      </c>
      <c r="P106" s="3">
        <v>63</v>
      </c>
      <c r="Q106" s="3">
        <v>18.5</v>
      </c>
      <c r="R106" s="3">
        <v>112.5</v>
      </c>
      <c r="S106" s="3">
        <v>28</v>
      </c>
    </row>
    <row r="107" spans="1:19">
      <c r="A107" s="1">
        <v>41963</v>
      </c>
      <c r="B107" s="3">
        <v>58</v>
      </c>
      <c r="C107" s="3">
        <v>76</v>
      </c>
      <c r="D107" s="3">
        <v>32</v>
      </c>
      <c r="E107" s="3">
        <v>17</v>
      </c>
      <c r="F107" s="3">
        <v>42.5</v>
      </c>
      <c r="G107" s="3">
        <v>38</v>
      </c>
      <c r="H107" s="3">
        <v>106.5</v>
      </c>
      <c r="I107" s="3">
        <v>51</v>
      </c>
      <c r="J107" s="3">
        <v>73</v>
      </c>
      <c r="K107" s="3">
        <v>66</v>
      </c>
      <c r="L107" s="3">
        <v>10</v>
      </c>
      <c r="M107" s="3">
        <v>114</v>
      </c>
      <c r="N107" s="3">
        <v>27</v>
      </c>
      <c r="O107" s="3">
        <v>30</v>
      </c>
      <c r="P107" s="3">
        <v>63</v>
      </c>
      <c r="Q107" s="3">
        <v>18.5</v>
      </c>
      <c r="R107" s="3">
        <v>113.25</v>
      </c>
      <c r="S107" s="3">
        <v>28.5</v>
      </c>
    </row>
    <row r="108" spans="1:19">
      <c r="A108" s="1">
        <v>41966</v>
      </c>
      <c r="B108" s="3">
        <v>58</v>
      </c>
      <c r="C108" s="3">
        <v>76</v>
      </c>
      <c r="D108" s="3">
        <v>32</v>
      </c>
      <c r="E108" s="3">
        <v>17</v>
      </c>
      <c r="F108" s="3">
        <v>43.75</v>
      </c>
      <c r="G108" s="3">
        <v>38</v>
      </c>
      <c r="H108" s="3">
        <v>106</v>
      </c>
      <c r="I108" s="3">
        <v>51</v>
      </c>
      <c r="J108" s="3">
        <v>73</v>
      </c>
      <c r="K108" s="3">
        <v>66</v>
      </c>
      <c r="L108" s="3">
        <v>10</v>
      </c>
      <c r="M108" s="3">
        <v>114</v>
      </c>
      <c r="N108" s="3">
        <v>27</v>
      </c>
      <c r="O108" s="3">
        <v>30</v>
      </c>
      <c r="P108" s="3">
        <v>63</v>
      </c>
      <c r="Q108" s="3">
        <v>18.5</v>
      </c>
      <c r="R108" s="3">
        <v>113.25</v>
      </c>
      <c r="S108" s="3">
        <v>28.5</v>
      </c>
    </row>
    <row r="109" spans="1:19">
      <c r="A109" s="1">
        <v>41967</v>
      </c>
      <c r="B109" s="3">
        <v>58</v>
      </c>
      <c r="C109" s="3">
        <v>76</v>
      </c>
      <c r="D109" s="3">
        <v>32</v>
      </c>
      <c r="E109" s="3">
        <v>17.5</v>
      </c>
      <c r="F109" s="3">
        <v>43</v>
      </c>
      <c r="G109" s="3">
        <v>39</v>
      </c>
      <c r="H109" s="3">
        <v>106</v>
      </c>
      <c r="I109" s="3">
        <v>51</v>
      </c>
      <c r="J109" s="3">
        <v>73</v>
      </c>
      <c r="K109" s="3">
        <v>66</v>
      </c>
      <c r="L109" s="3">
        <v>9.75</v>
      </c>
      <c r="M109" s="3">
        <v>114</v>
      </c>
      <c r="N109" s="3">
        <v>27</v>
      </c>
      <c r="O109" s="3">
        <v>30</v>
      </c>
      <c r="P109" s="3">
        <v>63</v>
      </c>
      <c r="Q109" s="3">
        <v>18</v>
      </c>
      <c r="R109" s="3">
        <v>113</v>
      </c>
      <c r="S109" s="3">
        <v>29</v>
      </c>
    </row>
    <row r="110" spans="1:19">
      <c r="A110" s="1">
        <v>41968</v>
      </c>
      <c r="B110" s="3">
        <v>58</v>
      </c>
      <c r="C110" s="3">
        <v>76</v>
      </c>
      <c r="D110" s="3">
        <v>32</v>
      </c>
      <c r="E110" s="3">
        <v>17</v>
      </c>
      <c r="F110" s="3">
        <v>43.5</v>
      </c>
      <c r="G110" s="3">
        <v>39</v>
      </c>
      <c r="H110" s="3">
        <v>106</v>
      </c>
      <c r="I110" s="3">
        <v>50</v>
      </c>
      <c r="J110" s="3">
        <v>73</v>
      </c>
      <c r="K110" s="3">
        <v>66</v>
      </c>
      <c r="L110" s="3">
        <v>9.75</v>
      </c>
      <c r="M110" s="3">
        <v>114</v>
      </c>
      <c r="N110" s="3">
        <v>27</v>
      </c>
      <c r="O110" s="3">
        <v>30</v>
      </c>
      <c r="P110" s="3">
        <v>63</v>
      </c>
      <c r="Q110" s="3">
        <v>18</v>
      </c>
      <c r="R110" s="3">
        <v>113.5</v>
      </c>
      <c r="S110" s="3">
        <v>29</v>
      </c>
    </row>
    <row r="111" spans="1:19">
      <c r="A111" s="1">
        <v>41969</v>
      </c>
      <c r="B111" s="3">
        <v>58</v>
      </c>
      <c r="C111" s="3">
        <v>76</v>
      </c>
      <c r="D111" s="3">
        <v>32</v>
      </c>
      <c r="E111" s="3">
        <v>17</v>
      </c>
      <c r="F111" s="3">
        <v>43.5</v>
      </c>
      <c r="G111" s="3">
        <v>39</v>
      </c>
      <c r="H111" s="3">
        <v>106</v>
      </c>
      <c r="I111" s="3">
        <v>51</v>
      </c>
      <c r="J111" s="3">
        <v>73</v>
      </c>
      <c r="K111" s="3">
        <v>66</v>
      </c>
      <c r="L111" s="3">
        <v>9.75</v>
      </c>
      <c r="M111" s="3">
        <v>114</v>
      </c>
      <c r="N111" s="3">
        <v>27</v>
      </c>
      <c r="O111" s="3">
        <v>30</v>
      </c>
      <c r="P111" s="3">
        <v>63</v>
      </c>
      <c r="Q111" s="3">
        <v>18.5</v>
      </c>
      <c r="R111" s="3">
        <v>113.5</v>
      </c>
      <c r="S111" s="3">
        <v>28.5</v>
      </c>
    </row>
    <row r="112" spans="1:19">
      <c r="A112" s="1">
        <v>41970</v>
      </c>
      <c r="B112" s="3">
        <v>58</v>
      </c>
      <c r="C112" s="3">
        <v>76</v>
      </c>
      <c r="D112" s="3">
        <v>32</v>
      </c>
      <c r="E112" s="3">
        <v>17</v>
      </c>
      <c r="F112" s="3">
        <v>43.5</v>
      </c>
      <c r="G112" s="3">
        <v>39</v>
      </c>
      <c r="H112" s="3">
        <v>106</v>
      </c>
      <c r="I112" s="3">
        <v>52</v>
      </c>
      <c r="J112" s="3">
        <v>73</v>
      </c>
      <c r="K112" s="3">
        <v>66</v>
      </c>
      <c r="L112" s="3">
        <v>9.75</v>
      </c>
      <c r="M112" s="3">
        <v>114</v>
      </c>
      <c r="N112" s="3">
        <v>27</v>
      </c>
      <c r="O112" s="3">
        <v>30</v>
      </c>
      <c r="P112" s="3">
        <v>63</v>
      </c>
      <c r="Q112" s="3">
        <v>18.5</v>
      </c>
      <c r="R112" s="3">
        <v>113.5</v>
      </c>
      <c r="S112" s="3">
        <v>28.5</v>
      </c>
    </row>
    <row r="113" spans="1:19">
      <c r="A113" s="1">
        <v>41971</v>
      </c>
      <c r="B113" s="3">
        <v>58</v>
      </c>
      <c r="C113" s="3">
        <v>76</v>
      </c>
      <c r="D113" s="3">
        <v>32</v>
      </c>
      <c r="E113" s="3">
        <v>17</v>
      </c>
      <c r="F113" s="3">
        <v>43.5</v>
      </c>
      <c r="G113" s="3">
        <v>39</v>
      </c>
      <c r="H113" s="3">
        <v>106</v>
      </c>
      <c r="I113" s="3">
        <v>53</v>
      </c>
      <c r="J113" s="3">
        <v>73</v>
      </c>
      <c r="K113" s="3">
        <v>66</v>
      </c>
      <c r="L113" s="3">
        <v>9.75</v>
      </c>
      <c r="M113" s="3">
        <v>114</v>
      </c>
      <c r="N113" s="3">
        <v>27</v>
      </c>
      <c r="O113" s="3">
        <v>30</v>
      </c>
      <c r="P113" s="3">
        <v>63</v>
      </c>
      <c r="Q113" s="3">
        <v>19</v>
      </c>
      <c r="R113" s="3">
        <v>114</v>
      </c>
      <c r="S113" s="3">
        <v>28.5</v>
      </c>
    </row>
    <row r="114" spans="1:19">
      <c r="A114" s="1">
        <v>41973</v>
      </c>
      <c r="B114" s="3">
        <v>58</v>
      </c>
      <c r="C114" s="3">
        <v>76</v>
      </c>
      <c r="D114" s="3">
        <v>33</v>
      </c>
      <c r="E114" s="3">
        <v>17.5</v>
      </c>
      <c r="F114" s="3">
        <v>44.5</v>
      </c>
      <c r="G114" s="3">
        <v>40</v>
      </c>
      <c r="H114" s="3">
        <v>106</v>
      </c>
      <c r="I114" s="3">
        <v>54</v>
      </c>
      <c r="J114" s="3">
        <v>73</v>
      </c>
      <c r="K114" s="3">
        <v>66</v>
      </c>
      <c r="L114" s="3">
        <v>10</v>
      </c>
      <c r="M114" s="3">
        <v>114</v>
      </c>
      <c r="N114" s="3">
        <v>27</v>
      </c>
      <c r="O114" s="3">
        <v>31</v>
      </c>
      <c r="P114" s="3">
        <v>64.5</v>
      </c>
      <c r="Q114" s="3">
        <v>19</v>
      </c>
      <c r="R114" s="3">
        <v>114</v>
      </c>
      <c r="S114" s="3">
        <v>30</v>
      </c>
    </row>
    <row r="115" spans="1:19">
      <c r="A115" s="1">
        <v>41974</v>
      </c>
      <c r="B115" s="3">
        <v>58</v>
      </c>
      <c r="C115" s="3">
        <v>76</v>
      </c>
      <c r="D115" s="3">
        <v>33</v>
      </c>
      <c r="E115" s="3">
        <v>17.5</v>
      </c>
      <c r="F115" s="3">
        <v>44.5</v>
      </c>
      <c r="G115" s="3">
        <v>40</v>
      </c>
      <c r="H115" s="3">
        <v>106</v>
      </c>
      <c r="I115" s="3">
        <v>55</v>
      </c>
      <c r="J115" s="3">
        <v>73</v>
      </c>
      <c r="K115" s="3">
        <v>66</v>
      </c>
      <c r="L115" s="3">
        <v>9.5</v>
      </c>
      <c r="M115" s="3">
        <v>114</v>
      </c>
      <c r="N115" s="3">
        <v>27</v>
      </c>
      <c r="O115" s="3">
        <v>31</v>
      </c>
      <c r="P115" s="3">
        <v>64.5</v>
      </c>
      <c r="Q115" s="3">
        <v>19.5</v>
      </c>
      <c r="R115" s="3">
        <v>114</v>
      </c>
      <c r="S115" s="3">
        <v>30</v>
      </c>
    </row>
    <row r="116" spans="1:19">
      <c r="A116" s="1">
        <v>41975</v>
      </c>
      <c r="B116" s="3">
        <v>58</v>
      </c>
      <c r="C116" s="3">
        <v>76</v>
      </c>
      <c r="D116" s="3">
        <v>33</v>
      </c>
      <c r="E116" s="3">
        <v>18</v>
      </c>
      <c r="F116" s="3">
        <v>44.5</v>
      </c>
      <c r="G116" s="3">
        <v>40</v>
      </c>
      <c r="H116" s="3">
        <v>106</v>
      </c>
      <c r="I116" s="3">
        <v>54</v>
      </c>
      <c r="J116" s="3">
        <v>73</v>
      </c>
      <c r="K116" s="3">
        <v>67</v>
      </c>
      <c r="L116" s="3">
        <v>10</v>
      </c>
      <c r="M116" s="3">
        <v>114</v>
      </c>
      <c r="N116" s="3">
        <v>27</v>
      </c>
      <c r="O116" s="3">
        <v>31</v>
      </c>
      <c r="P116" s="3">
        <v>64.5</v>
      </c>
      <c r="Q116" s="3">
        <v>19.5</v>
      </c>
      <c r="R116" s="3">
        <v>114</v>
      </c>
      <c r="S116" s="3">
        <v>30</v>
      </c>
    </row>
    <row r="117" spans="1:19">
      <c r="A117" s="1">
        <v>41976</v>
      </c>
      <c r="B117" s="3">
        <v>58</v>
      </c>
      <c r="C117" s="3">
        <v>76</v>
      </c>
      <c r="D117" s="3">
        <v>33</v>
      </c>
      <c r="E117" s="3">
        <v>18.5</v>
      </c>
      <c r="F117" s="3">
        <v>45</v>
      </c>
      <c r="G117" s="3">
        <v>40</v>
      </c>
      <c r="H117" s="3">
        <v>106</v>
      </c>
      <c r="I117" s="3">
        <v>54</v>
      </c>
      <c r="J117" s="3">
        <v>73</v>
      </c>
      <c r="K117" s="3">
        <v>67</v>
      </c>
      <c r="L117" s="3">
        <v>10</v>
      </c>
      <c r="M117" s="3">
        <v>114</v>
      </c>
      <c r="N117" s="3">
        <v>27</v>
      </c>
      <c r="O117" s="3">
        <v>31.5</v>
      </c>
      <c r="P117" s="3">
        <v>64</v>
      </c>
      <c r="Q117" s="3">
        <v>20</v>
      </c>
      <c r="R117" s="3">
        <v>114</v>
      </c>
      <c r="S117" s="3">
        <v>30.5</v>
      </c>
    </row>
    <row r="118" spans="1:19">
      <c r="A118" s="1">
        <v>41977</v>
      </c>
      <c r="B118" s="3">
        <v>58</v>
      </c>
      <c r="C118" s="3">
        <v>76</v>
      </c>
      <c r="D118" s="3">
        <v>33</v>
      </c>
      <c r="E118" s="3">
        <v>18.5</v>
      </c>
      <c r="F118" s="3">
        <v>45</v>
      </c>
      <c r="G118" s="3">
        <v>40</v>
      </c>
      <c r="H118" s="3">
        <v>106</v>
      </c>
      <c r="I118" s="3">
        <v>53.5</v>
      </c>
      <c r="J118" s="3">
        <v>73</v>
      </c>
      <c r="K118" s="3">
        <v>67</v>
      </c>
      <c r="L118" s="3">
        <v>9.75</v>
      </c>
      <c r="M118" s="3">
        <v>114</v>
      </c>
      <c r="N118" s="3">
        <v>27</v>
      </c>
      <c r="O118" s="3">
        <v>31.5</v>
      </c>
      <c r="P118" s="3">
        <v>64</v>
      </c>
      <c r="Q118" s="3">
        <v>20</v>
      </c>
      <c r="R118" s="3">
        <v>114</v>
      </c>
      <c r="S118" s="3">
        <v>30.5</v>
      </c>
    </row>
    <row r="119" spans="1:19">
      <c r="A119" s="1">
        <v>41978</v>
      </c>
      <c r="B119" s="3">
        <v>58</v>
      </c>
      <c r="C119" s="3">
        <v>76</v>
      </c>
      <c r="D119" s="3">
        <v>33</v>
      </c>
      <c r="E119" s="3">
        <v>18.5</v>
      </c>
      <c r="F119" s="3">
        <v>45</v>
      </c>
      <c r="G119" s="3">
        <v>40</v>
      </c>
      <c r="H119" s="3">
        <v>106</v>
      </c>
      <c r="I119" s="3">
        <v>54.5</v>
      </c>
      <c r="J119" s="3">
        <v>73</v>
      </c>
      <c r="K119" s="3">
        <v>66.5</v>
      </c>
      <c r="L119" s="3">
        <v>9.75</v>
      </c>
      <c r="M119" s="3">
        <v>114</v>
      </c>
      <c r="N119" s="3">
        <v>27</v>
      </c>
      <c r="O119" s="3">
        <v>32</v>
      </c>
      <c r="P119" s="3">
        <v>64</v>
      </c>
      <c r="Q119" s="3">
        <v>20</v>
      </c>
      <c r="R119" s="3">
        <v>114</v>
      </c>
      <c r="S119" s="3">
        <v>30.5</v>
      </c>
    </row>
    <row r="120" spans="1:19">
      <c r="A120" s="1">
        <v>41980</v>
      </c>
      <c r="B120" s="3">
        <v>58</v>
      </c>
      <c r="C120" s="3">
        <v>76</v>
      </c>
      <c r="D120" s="3">
        <v>33</v>
      </c>
      <c r="E120" s="3">
        <v>18.5</v>
      </c>
      <c r="F120" s="3">
        <v>45</v>
      </c>
      <c r="G120" s="3">
        <v>40</v>
      </c>
      <c r="H120" s="3">
        <v>106</v>
      </c>
      <c r="I120" s="3">
        <v>54.5</v>
      </c>
      <c r="J120" s="3">
        <v>73</v>
      </c>
      <c r="K120" s="3">
        <v>66.5</v>
      </c>
      <c r="L120" s="3">
        <v>9.75</v>
      </c>
      <c r="M120" s="3">
        <v>114.5</v>
      </c>
      <c r="N120" s="3">
        <v>27</v>
      </c>
      <c r="O120" s="3">
        <v>32</v>
      </c>
      <c r="P120" s="3">
        <v>64.5</v>
      </c>
      <c r="Q120" s="3">
        <v>20</v>
      </c>
      <c r="R120" s="3">
        <v>114</v>
      </c>
      <c r="S120" s="3">
        <v>30.5</v>
      </c>
    </row>
    <row r="121" spans="1:19">
      <c r="A121" s="1">
        <v>41981</v>
      </c>
      <c r="B121" s="3">
        <v>58</v>
      </c>
      <c r="C121" s="3">
        <v>76</v>
      </c>
      <c r="D121" s="3">
        <v>33</v>
      </c>
      <c r="E121" s="3">
        <v>18.5</v>
      </c>
      <c r="F121" s="3">
        <v>45</v>
      </c>
      <c r="G121" s="3">
        <v>40</v>
      </c>
      <c r="H121" s="3">
        <v>106</v>
      </c>
      <c r="I121" s="3">
        <v>54.5</v>
      </c>
      <c r="J121" s="3">
        <v>73</v>
      </c>
      <c r="K121" s="3">
        <v>66.5</v>
      </c>
      <c r="L121" s="3">
        <v>9.75</v>
      </c>
      <c r="M121" s="3">
        <v>114.5</v>
      </c>
      <c r="N121" s="3">
        <v>27</v>
      </c>
      <c r="O121" s="3">
        <v>32</v>
      </c>
      <c r="P121" s="3">
        <v>64.5</v>
      </c>
      <c r="Q121" s="3">
        <v>20</v>
      </c>
      <c r="R121" s="3">
        <v>114</v>
      </c>
      <c r="S121" s="3">
        <v>30.5</v>
      </c>
    </row>
    <row r="122" spans="1:19">
      <c r="A122" s="1">
        <v>41982</v>
      </c>
      <c r="B122" s="3">
        <v>58</v>
      </c>
      <c r="C122" s="3">
        <v>76</v>
      </c>
      <c r="D122" s="3">
        <v>33</v>
      </c>
      <c r="E122" s="3">
        <v>18.5</v>
      </c>
      <c r="F122" s="3">
        <v>45.5</v>
      </c>
      <c r="G122" s="3">
        <v>40</v>
      </c>
      <c r="H122" s="3">
        <v>106</v>
      </c>
      <c r="I122" s="3">
        <v>53</v>
      </c>
      <c r="J122" s="3">
        <v>73</v>
      </c>
      <c r="K122" s="3">
        <v>66.5</v>
      </c>
      <c r="L122" s="3">
        <v>9.75</v>
      </c>
      <c r="M122" s="3">
        <v>114.5</v>
      </c>
      <c r="N122" s="3">
        <v>27.75</v>
      </c>
      <c r="O122" s="3">
        <v>32</v>
      </c>
      <c r="P122" s="3">
        <v>64.5</v>
      </c>
      <c r="Q122" s="3">
        <v>20</v>
      </c>
      <c r="R122" s="3">
        <v>114</v>
      </c>
      <c r="S122" s="3">
        <v>30</v>
      </c>
    </row>
    <row r="123" spans="1:19">
      <c r="A123" s="1">
        <v>41983</v>
      </c>
      <c r="B123" s="3">
        <v>58</v>
      </c>
      <c r="C123" s="3">
        <v>76</v>
      </c>
      <c r="D123" s="3">
        <v>33</v>
      </c>
      <c r="E123" s="3">
        <v>18.5</v>
      </c>
      <c r="F123" s="3">
        <v>45</v>
      </c>
      <c r="G123" s="3">
        <v>40</v>
      </c>
      <c r="H123" s="3">
        <v>106</v>
      </c>
      <c r="I123" s="3">
        <v>53</v>
      </c>
      <c r="J123" s="3">
        <v>73</v>
      </c>
      <c r="K123" s="3">
        <v>66</v>
      </c>
      <c r="L123" s="3">
        <v>9.75</v>
      </c>
      <c r="M123" s="3">
        <v>114.5</v>
      </c>
      <c r="N123" s="3">
        <v>27.75</v>
      </c>
      <c r="O123" s="3">
        <v>32</v>
      </c>
      <c r="P123" s="3">
        <v>64</v>
      </c>
      <c r="Q123" s="3">
        <v>20</v>
      </c>
      <c r="R123" s="3">
        <v>114</v>
      </c>
      <c r="S123" s="3">
        <v>29.5</v>
      </c>
    </row>
    <row r="124" spans="1:19">
      <c r="A124" s="1">
        <v>41984</v>
      </c>
      <c r="B124" s="3">
        <v>58</v>
      </c>
      <c r="C124" s="3">
        <v>76</v>
      </c>
      <c r="D124" s="3">
        <v>33</v>
      </c>
      <c r="E124" s="3">
        <v>18.5</v>
      </c>
      <c r="F124" s="3">
        <v>45</v>
      </c>
      <c r="G124" s="3">
        <v>40</v>
      </c>
      <c r="H124" s="3">
        <v>106</v>
      </c>
      <c r="I124" s="3">
        <v>53</v>
      </c>
      <c r="J124" s="3">
        <v>73</v>
      </c>
      <c r="K124" s="3">
        <v>66</v>
      </c>
      <c r="L124" s="3">
        <v>9.5</v>
      </c>
      <c r="M124" s="3">
        <v>113.5</v>
      </c>
      <c r="N124" s="3">
        <v>27.75</v>
      </c>
      <c r="O124" s="3">
        <v>32</v>
      </c>
      <c r="P124" s="3">
        <v>64</v>
      </c>
      <c r="Q124" s="3">
        <v>20</v>
      </c>
      <c r="R124" s="3">
        <v>114</v>
      </c>
      <c r="S124" s="3">
        <v>30</v>
      </c>
    </row>
    <row r="125" spans="1:19">
      <c r="A125" s="1">
        <v>41985</v>
      </c>
      <c r="B125" s="3">
        <v>58</v>
      </c>
      <c r="C125" s="3">
        <v>76</v>
      </c>
      <c r="D125" s="3">
        <v>34</v>
      </c>
      <c r="E125" s="3">
        <v>18.5</v>
      </c>
      <c r="F125" s="3">
        <v>45</v>
      </c>
      <c r="G125" s="3">
        <v>40</v>
      </c>
      <c r="H125" s="3">
        <v>105.5</v>
      </c>
      <c r="I125" s="3">
        <v>53</v>
      </c>
      <c r="J125" s="3">
        <v>73</v>
      </c>
      <c r="K125" s="3">
        <v>66</v>
      </c>
      <c r="L125" s="3">
        <v>9.5</v>
      </c>
      <c r="M125" s="3">
        <v>113.5</v>
      </c>
      <c r="N125" s="3">
        <v>27.75</v>
      </c>
      <c r="O125" s="3">
        <v>32</v>
      </c>
      <c r="P125" s="3">
        <v>63.5</v>
      </c>
      <c r="Q125" s="3">
        <v>20</v>
      </c>
      <c r="R125" s="3">
        <v>114</v>
      </c>
      <c r="S125" s="3">
        <v>30</v>
      </c>
    </row>
    <row r="126" spans="1:19">
      <c r="A126" s="1">
        <v>41987</v>
      </c>
      <c r="B126" s="3">
        <v>58</v>
      </c>
      <c r="C126" s="3">
        <v>76</v>
      </c>
      <c r="D126" s="3">
        <v>34</v>
      </c>
      <c r="E126" s="3">
        <v>18.5</v>
      </c>
      <c r="F126" s="3">
        <v>45</v>
      </c>
      <c r="G126" s="3">
        <v>40</v>
      </c>
      <c r="H126" s="3">
        <v>105.5</v>
      </c>
      <c r="I126" s="3">
        <v>53</v>
      </c>
      <c r="J126" s="3">
        <v>73</v>
      </c>
      <c r="K126" s="3">
        <v>66</v>
      </c>
      <c r="L126" s="3">
        <v>9.5</v>
      </c>
      <c r="M126" s="3">
        <v>113.5</v>
      </c>
      <c r="N126" s="3">
        <v>27.75</v>
      </c>
      <c r="O126" s="3">
        <v>32</v>
      </c>
      <c r="P126" s="3">
        <v>64</v>
      </c>
      <c r="Q126" s="3">
        <v>20</v>
      </c>
      <c r="R126" s="3">
        <v>114</v>
      </c>
      <c r="S126" s="3">
        <v>30</v>
      </c>
    </row>
    <row r="127" spans="1:19">
      <c r="A127" s="1">
        <v>41988</v>
      </c>
      <c r="B127" s="3">
        <v>58</v>
      </c>
      <c r="C127" s="3">
        <v>76</v>
      </c>
      <c r="D127" s="3">
        <v>34</v>
      </c>
      <c r="E127" s="3">
        <v>18.5</v>
      </c>
      <c r="F127" s="3">
        <v>45.5</v>
      </c>
      <c r="G127" s="3">
        <v>40</v>
      </c>
      <c r="H127" s="3">
        <v>105.5</v>
      </c>
      <c r="I127" s="3">
        <v>53</v>
      </c>
      <c r="J127" s="3">
        <v>73</v>
      </c>
      <c r="K127" s="3">
        <v>66</v>
      </c>
      <c r="L127" s="3">
        <v>9.5</v>
      </c>
      <c r="M127" s="3">
        <v>113.5</v>
      </c>
      <c r="N127" s="3">
        <v>27.75</v>
      </c>
      <c r="O127" s="3">
        <v>32</v>
      </c>
      <c r="P127" s="3">
        <v>64</v>
      </c>
      <c r="Q127" s="3">
        <v>20</v>
      </c>
      <c r="R127" s="3">
        <v>114</v>
      </c>
      <c r="S127" s="3">
        <v>30</v>
      </c>
    </row>
    <row r="128" spans="1:19">
      <c r="A128" s="1">
        <v>41989</v>
      </c>
      <c r="B128" s="3">
        <v>58</v>
      </c>
      <c r="C128" s="3">
        <v>76</v>
      </c>
      <c r="D128" s="3">
        <v>34</v>
      </c>
      <c r="E128" s="3">
        <v>18.5</v>
      </c>
      <c r="F128" s="3">
        <v>45.5</v>
      </c>
      <c r="G128" s="3">
        <v>40</v>
      </c>
      <c r="H128" s="3">
        <v>105.5</v>
      </c>
      <c r="I128" s="3">
        <v>53</v>
      </c>
      <c r="J128" s="3">
        <v>73</v>
      </c>
      <c r="K128" s="3">
        <v>66</v>
      </c>
      <c r="L128" s="3">
        <v>9.5</v>
      </c>
      <c r="M128" s="3">
        <v>114.5</v>
      </c>
      <c r="N128" s="3">
        <v>27.75</v>
      </c>
      <c r="O128" s="3">
        <v>32</v>
      </c>
      <c r="P128" s="3">
        <v>64.5</v>
      </c>
      <c r="Q128" s="3">
        <v>20</v>
      </c>
      <c r="R128" s="3">
        <v>114.5</v>
      </c>
      <c r="S128" s="3">
        <v>30</v>
      </c>
    </row>
    <row r="129" spans="1:19">
      <c r="A129" s="1">
        <v>41990</v>
      </c>
      <c r="B129" s="3">
        <v>58</v>
      </c>
      <c r="C129" s="3">
        <v>76</v>
      </c>
      <c r="D129" s="3">
        <v>34</v>
      </c>
      <c r="E129" s="3">
        <v>18.5</v>
      </c>
      <c r="F129" s="3">
        <v>45.5</v>
      </c>
      <c r="G129" s="3">
        <v>40</v>
      </c>
      <c r="H129" s="3">
        <v>105.5</v>
      </c>
      <c r="I129" s="3">
        <v>53</v>
      </c>
      <c r="J129" s="3">
        <v>73</v>
      </c>
      <c r="K129" s="3">
        <v>66</v>
      </c>
      <c r="L129" s="3">
        <v>9.5</v>
      </c>
      <c r="M129" s="3">
        <v>114.5</v>
      </c>
      <c r="N129" s="3">
        <v>27.75</v>
      </c>
      <c r="O129" s="3">
        <v>32</v>
      </c>
      <c r="P129" s="3">
        <v>64.5</v>
      </c>
      <c r="Q129" s="3">
        <v>20</v>
      </c>
      <c r="R129" s="3">
        <v>114.5</v>
      </c>
      <c r="S129" s="3">
        <v>30</v>
      </c>
    </row>
    <row r="130" spans="1:19">
      <c r="A130" s="1">
        <v>41991</v>
      </c>
      <c r="B130" s="3">
        <v>58</v>
      </c>
      <c r="C130" s="3">
        <v>76</v>
      </c>
      <c r="D130" s="3">
        <v>34</v>
      </c>
      <c r="E130" s="3">
        <v>18.5</v>
      </c>
      <c r="F130" s="3">
        <v>45.25</v>
      </c>
      <c r="G130" s="3">
        <v>40</v>
      </c>
      <c r="H130" s="3">
        <v>105.75</v>
      </c>
      <c r="I130" s="3">
        <v>53</v>
      </c>
      <c r="J130" s="3">
        <v>73</v>
      </c>
      <c r="K130" s="3">
        <v>66</v>
      </c>
      <c r="L130" s="3">
        <v>9.5</v>
      </c>
      <c r="M130" s="3">
        <v>114.5</v>
      </c>
      <c r="N130" s="3">
        <v>27.75</v>
      </c>
      <c r="O130" s="3">
        <v>32</v>
      </c>
      <c r="P130" s="3">
        <v>64.5</v>
      </c>
      <c r="Q130" s="3">
        <v>20</v>
      </c>
      <c r="R130" s="3">
        <v>114.5</v>
      </c>
      <c r="S130" s="3">
        <v>30</v>
      </c>
    </row>
    <row r="131" spans="1:19">
      <c r="A131" s="1">
        <v>41992</v>
      </c>
      <c r="B131" s="3">
        <v>58</v>
      </c>
      <c r="C131" s="3">
        <v>76</v>
      </c>
      <c r="D131" s="3">
        <v>34</v>
      </c>
      <c r="E131" s="3">
        <v>18.5</v>
      </c>
      <c r="F131" s="3">
        <v>44.5</v>
      </c>
      <c r="G131" s="3">
        <v>40</v>
      </c>
      <c r="H131" s="3">
        <v>106.25</v>
      </c>
      <c r="I131" s="3">
        <v>53</v>
      </c>
      <c r="J131" s="3">
        <v>73</v>
      </c>
      <c r="K131" s="3">
        <v>66</v>
      </c>
      <c r="L131" s="3">
        <v>9.5</v>
      </c>
      <c r="M131" s="3">
        <v>114.5</v>
      </c>
      <c r="N131" s="3">
        <v>27.75</v>
      </c>
      <c r="O131" s="3">
        <v>32</v>
      </c>
      <c r="P131" s="3">
        <v>64.5</v>
      </c>
      <c r="Q131" s="3">
        <v>20</v>
      </c>
      <c r="R131" s="3">
        <v>114.5</v>
      </c>
      <c r="S131" s="3">
        <v>30</v>
      </c>
    </row>
    <row r="132" spans="1:19">
      <c r="A132" s="1">
        <v>41994</v>
      </c>
      <c r="B132" s="3">
        <v>58</v>
      </c>
      <c r="C132" s="3">
        <v>76</v>
      </c>
      <c r="D132" s="3">
        <v>34</v>
      </c>
      <c r="E132" s="3">
        <v>18.5</v>
      </c>
      <c r="F132" s="3">
        <v>44.5</v>
      </c>
      <c r="G132" s="3">
        <v>40</v>
      </c>
      <c r="H132" s="3">
        <v>106</v>
      </c>
      <c r="I132" s="3">
        <v>53</v>
      </c>
      <c r="J132" s="3">
        <v>74</v>
      </c>
      <c r="K132" s="3">
        <v>66.5</v>
      </c>
      <c r="L132" s="3">
        <v>9</v>
      </c>
      <c r="M132" s="3">
        <v>114.5</v>
      </c>
      <c r="N132" s="3">
        <v>27.75</v>
      </c>
      <c r="O132" s="3">
        <v>31.5</v>
      </c>
      <c r="P132" s="3">
        <v>64.5</v>
      </c>
      <c r="Q132" s="3">
        <v>20</v>
      </c>
      <c r="R132" s="3">
        <v>114.5</v>
      </c>
      <c r="S132" s="3">
        <v>30.5</v>
      </c>
    </row>
    <row r="133" spans="1:19">
      <c r="A133" s="1">
        <v>41995</v>
      </c>
      <c r="B133" s="3">
        <v>58</v>
      </c>
      <c r="C133" s="3">
        <v>76</v>
      </c>
      <c r="D133" s="3">
        <v>34</v>
      </c>
      <c r="E133" s="3">
        <v>18.5</v>
      </c>
      <c r="F133" s="3">
        <v>44.5</v>
      </c>
      <c r="G133" s="3">
        <v>40</v>
      </c>
      <c r="H133" s="3">
        <v>106</v>
      </c>
      <c r="I133" s="3">
        <v>53</v>
      </c>
      <c r="J133" s="3">
        <v>74</v>
      </c>
      <c r="K133" s="3">
        <v>66.5</v>
      </c>
      <c r="L133" s="3">
        <v>9</v>
      </c>
      <c r="M133" s="3">
        <v>114.5</v>
      </c>
      <c r="N133" s="3">
        <v>27.75</v>
      </c>
      <c r="O133" s="3">
        <v>31.5</v>
      </c>
      <c r="P133" s="3">
        <v>64.5</v>
      </c>
      <c r="Q133" s="3">
        <v>20</v>
      </c>
      <c r="R133" s="3">
        <v>114.5</v>
      </c>
      <c r="S133" s="3">
        <v>30.5</v>
      </c>
    </row>
    <row r="134" spans="1:19">
      <c r="A134" s="1">
        <v>41996</v>
      </c>
      <c r="B134" s="3">
        <v>58</v>
      </c>
      <c r="C134" s="3">
        <v>76</v>
      </c>
      <c r="D134" s="3">
        <v>34</v>
      </c>
      <c r="E134" s="3">
        <v>18.5</v>
      </c>
      <c r="F134" s="3">
        <v>44.5</v>
      </c>
      <c r="G134" s="3">
        <v>40</v>
      </c>
      <c r="H134" s="3">
        <v>106</v>
      </c>
      <c r="I134" s="3">
        <v>53</v>
      </c>
      <c r="J134" s="3">
        <v>74</v>
      </c>
      <c r="K134" s="3">
        <v>66</v>
      </c>
      <c r="L134" s="3">
        <v>9.5</v>
      </c>
      <c r="M134" s="3">
        <v>115.5</v>
      </c>
      <c r="N134" s="3">
        <v>27.5</v>
      </c>
      <c r="O134" s="3">
        <v>32</v>
      </c>
      <c r="P134" s="3">
        <v>65</v>
      </c>
      <c r="Q134" s="3">
        <v>20</v>
      </c>
      <c r="R134" s="3">
        <v>114.5</v>
      </c>
      <c r="S134" s="3">
        <v>30</v>
      </c>
    </row>
    <row r="135" spans="1:19">
      <c r="A135" s="1">
        <v>41997</v>
      </c>
      <c r="B135" s="3">
        <v>58</v>
      </c>
      <c r="C135" s="3">
        <v>76</v>
      </c>
      <c r="D135" s="3">
        <v>34</v>
      </c>
      <c r="E135" s="3">
        <v>18.5</v>
      </c>
      <c r="F135" s="3">
        <v>44.5</v>
      </c>
      <c r="G135" s="3">
        <v>40</v>
      </c>
      <c r="H135" s="3">
        <v>106.5</v>
      </c>
      <c r="I135" s="3">
        <v>53</v>
      </c>
      <c r="J135" s="3">
        <v>74</v>
      </c>
      <c r="K135" s="3">
        <v>66</v>
      </c>
      <c r="L135" s="3">
        <v>9.5</v>
      </c>
      <c r="M135" s="3">
        <v>116.5</v>
      </c>
      <c r="N135" s="3">
        <v>27.5</v>
      </c>
      <c r="O135" s="3">
        <v>32</v>
      </c>
      <c r="P135" s="3">
        <v>64.5</v>
      </c>
      <c r="Q135" s="3">
        <v>20</v>
      </c>
      <c r="R135" s="3">
        <v>114.5</v>
      </c>
      <c r="S135" s="3">
        <v>30</v>
      </c>
    </row>
    <row r="136" spans="1:19">
      <c r="A136" s="1">
        <v>42001</v>
      </c>
      <c r="B136" s="3">
        <v>58</v>
      </c>
      <c r="C136" s="3">
        <v>76</v>
      </c>
      <c r="D136" s="3">
        <v>34</v>
      </c>
      <c r="E136" s="3">
        <v>18.5</v>
      </c>
      <c r="F136" s="3">
        <v>45</v>
      </c>
      <c r="G136" s="3">
        <v>40</v>
      </c>
      <c r="H136" s="3">
        <v>106.5</v>
      </c>
      <c r="I136" s="3">
        <v>53</v>
      </c>
      <c r="J136" s="3">
        <v>74.5</v>
      </c>
      <c r="K136" s="3">
        <v>67</v>
      </c>
      <c r="L136" s="3">
        <v>9.75</v>
      </c>
      <c r="M136" s="3">
        <v>116</v>
      </c>
      <c r="N136" s="3">
        <v>27.5</v>
      </c>
      <c r="O136" s="3">
        <v>31.5</v>
      </c>
      <c r="P136" s="3">
        <v>65</v>
      </c>
      <c r="Q136" s="3">
        <v>20</v>
      </c>
      <c r="R136" s="3">
        <v>115</v>
      </c>
      <c r="S136" s="3">
        <v>30</v>
      </c>
    </row>
    <row r="137" spans="1:19">
      <c r="A137" s="1">
        <v>42002</v>
      </c>
      <c r="B137" s="3">
        <v>58</v>
      </c>
      <c r="C137" s="3">
        <v>76</v>
      </c>
      <c r="D137" s="3">
        <v>34</v>
      </c>
      <c r="E137" s="3">
        <v>18.5</v>
      </c>
      <c r="F137" s="3">
        <v>45</v>
      </c>
      <c r="G137" s="3">
        <v>40</v>
      </c>
      <c r="H137" s="3">
        <v>106.5</v>
      </c>
      <c r="I137" s="3">
        <v>53</v>
      </c>
      <c r="J137" s="3">
        <v>75</v>
      </c>
      <c r="K137" s="3">
        <v>67</v>
      </c>
      <c r="L137" s="3">
        <v>9.75</v>
      </c>
      <c r="M137" s="3">
        <v>117</v>
      </c>
      <c r="N137" s="3">
        <v>27.5</v>
      </c>
      <c r="O137" s="3">
        <v>31.5</v>
      </c>
      <c r="P137" s="3">
        <v>65</v>
      </c>
      <c r="Q137" s="3">
        <v>20</v>
      </c>
      <c r="R137" s="3">
        <v>115</v>
      </c>
      <c r="S137" s="3">
        <v>30</v>
      </c>
    </row>
    <row r="138" spans="1:19">
      <c r="A138" s="1">
        <v>42003</v>
      </c>
      <c r="B138" s="3">
        <v>58</v>
      </c>
      <c r="C138" s="3">
        <v>76</v>
      </c>
      <c r="D138" s="3">
        <v>34</v>
      </c>
      <c r="E138" s="3">
        <v>18.5</v>
      </c>
      <c r="F138" s="3">
        <v>45</v>
      </c>
      <c r="G138" s="3">
        <v>40</v>
      </c>
      <c r="H138" s="3">
        <v>107</v>
      </c>
      <c r="I138" s="3">
        <v>53</v>
      </c>
      <c r="J138" s="3">
        <v>75.5</v>
      </c>
      <c r="K138" s="3">
        <v>67</v>
      </c>
      <c r="L138" s="3">
        <v>9.75</v>
      </c>
      <c r="M138" s="3">
        <v>117.5</v>
      </c>
      <c r="N138" s="3">
        <v>27.5</v>
      </c>
      <c r="O138" s="3">
        <v>31.5</v>
      </c>
      <c r="P138" s="3">
        <v>65.5</v>
      </c>
      <c r="Q138" s="3">
        <v>20</v>
      </c>
      <c r="R138" s="3">
        <v>115.5</v>
      </c>
      <c r="S138" s="3">
        <v>30</v>
      </c>
    </row>
    <row r="139" spans="1:19">
      <c r="A139" s="1">
        <v>42004</v>
      </c>
      <c r="B139" s="3">
        <v>58</v>
      </c>
      <c r="C139" s="3">
        <v>76</v>
      </c>
      <c r="D139" s="3">
        <v>34</v>
      </c>
      <c r="E139" s="3">
        <v>18.5</v>
      </c>
      <c r="F139" s="3">
        <v>45</v>
      </c>
      <c r="G139" s="3">
        <v>40</v>
      </c>
      <c r="H139" s="3">
        <v>107</v>
      </c>
      <c r="I139" s="3">
        <v>53</v>
      </c>
      <c r="J139" s="3">
        <v>75.5</v>
      </c>
      <c r="K139" s="3">
        <v>67</v>
      </c>
      <c r="L139" s="3">
        <v>9.75</v>
      </c>
      <c r="M139" s="3">
        <v>117.5</v>
      </c>
      <c r="N139" s="3">
        <v>27.5</v>
      </c>
      <c r="O139" s="3">
        <v>31.5</v>
      </c>
      <c r="P139" s="3">
        <v>65.5</v>
      </c>
      <c r="Q139" s="3">
        <v>20</v>
      </c>
      <c r="R139" s="3">
        <v>115.5</v>
      </c>
      <c r="S139" s="3">
        <v>30</v>
      </c>
    </row>
    <row r="140" spans="1:19">
      <c r="A140" s="1">
        <v>42005</v>
      </c>
      <c r="B140" s="3">
        <v>58</v>
      </c>
      <c r="C140" s="3">
        <v>76</v>
      </c>
      <c r="D140" s="3">
        <v>34</v>
      </c>
      <c r="E140" s="3">
        <v>18.5</v>
      </c>
      <c r="F140" s="3">
        <v>44.75</v>
      </c>
      <c r="G140" s="3">
        <v>39.5</v>
      </c>
      <c r="H140" s="3">
        <v>107</v>
      </c>
      <c r="I140" s="3">
        <v>53</v>
      </c>
      <c r="J140" s="3">
        <v>75.5</v>
      </c>
      <c r="K140" s="3">
        <v>67</v>
      </c>
      <c r="L140" s="3">
        <v>9.75</v>
      </c>
      <c r="M140" s="3">
        <v>117</v>
      </c>
      <c r="N140" s="3">
        <v>28</v>
      </c>
      <c r="O140" s="3">
        <v>31.5</v>
      </c>
      <c r="P140" s="3">
        <v>65.5</v>
      </c>
      <c r="Q140" s="3">
        <v>20</v>
      </c>
      <c r="R140" s="3">
        <v>116</v>
      </c>
      <c r="S140" s="3">
        <v>30</v>
      </c>
    </row>
    <row r="141" spans="1:19">
      <c r="A141" s="1">
        <v>42006</v>
      </c>
      <c r="B141" s="3">
        <v>58</v>
      </c>
      <c r="C141" s="3">
        <v>76</v>
      </c>
      <c r="D141" s="3">
        <v>34</v>
      </c>
      <c r="E141" s="3">
        <v>18.5</v>
      </c>
      <c r="F141" s="3">
        <v>44.75</v>
      </c>
      <c r="G141" s="3">
        <v>39.5</v>
      </c>
      <c r="H141" s="3">
        <v>107</v>
      </c>
      <c r="I141" s="3">
        <v>53</v>
      </c>
      <c r="J141" s="3">
        <v>75.5</v>
      </c>
      <c r="K141" s="3">
        <v>67</v>
      </c>
      <c r="L141" s="3">
        <v>9.75</v>
      </c>
      <c r="M141" s="3">
        <v>117</v>
      </c>
      <c r="N141" s="3">
        <v>28</v>
      </c>
      <c r="O141" s="3">
        <v>31.5</v>
      </c>
      <c r="P141" s="3">
        <v>65.5</v>
      </c>
      <c r="Q141" s="3">
        <v>20</v>
      </c>
      <c r="R141" s="3">
        <v>116</v>
      </c>
      <c r="S141" s="3">
        <v>30</v>
      </c>
    </row>
    <row r="142" spans="1:19">
      <c r="A142" s="1">
        <v>42008</v>
      </c>
      <c r="B142" s="3">
        <v>58</v>
      </c>
      <c r="C142" s="3">
        <v>76</v>
      </c>
      <c r="D142" s="3">
        <v>34</v>
      </c>
      <c r="E142" s="3">
        <v>18.5</v>
      </c>
      <c r="F142" s="3">
        <v>44.75</v>
      </c>
      <c r="G142" s="3">
        <v>39.5</v>
      </c>
      <c r="H142" s="3">
        <v>107</v>
      </c>
      <c r="I142" s="3">
        <v>54.5</v>
      </c>
      <c r="J142" s="3">
        <v>75.5</v>
      </c>
      <c r="K142" s="3">
        <v>67</v>
      </c>
      <c r="L142" s="3">
        <v>9.75</v>
      </c>
      <c r="M142" s="3">
        <v>118</v>
      </c>
      <c r="N142" s="3">
        <v>28</v>
      </c>
      <c r="O142" s="3">
        <v>31.5</v>
      </c>
      <c r="P142" s="3">
        <v>65.5</v>
      </c>
      <c r="Q142" s="3">
        <v>20</v>
      </c>
      <c r="R142" s="3">
        <v>116</v>
      </c>
      <c r="S142" s="3">
        <v>30</v>
      </c>
    </row>
    <row r="143" spans="1:19">
      <c r="A143" s="1">
        <v>42009</v>
      </c>
      <c r="B143" s="3">
        <v>58</v>
      </c>
      <c r="C143" s="3">
        <v>76</v>
      </c>
      <c r="D143" s="3">
        <v>34</v>
      </c>
      <c r="E143" s="3">
        <v>18.5</v>
      </c>
      <c r="F143" s="3">
        <v>44.75</v>
      </c>
      <c r="G143" s="3">
        <v>39.5</v>
      </c>
      <c r="H143" s="3">
        <v>107</v>
      </c>
      <c r="I143" s="3">
        <v>54.5</v>
      </c>
      <c r="J143" s="3">
        <v>75.5</v>
      </c>
      <c r="K143" s="3">
        <v>67</v>
      </c>
      <c r="L143" s="3">
        <v>9.75</v>
      </c>
      <c r="M143" s="3">
        <v>118</v>
      </c>
      <c r="N143" s="3">
        <v>28</v>
      </c>
      <c r="O143" s="3">
        <v>31.5</v>
      </c>
      <c r="P143" s="3">
        <v>65.5</v>
      </c>
      <c r="Q143" s="3">
        <v>20</v>
      </c>
      <c r="R143" s="3">
        <v>116</v>
      </c>
      <c r="S143" s="3">
        <v>30</v>
      </c>
    </row>
    <row r="144" spans="1:19">
      <c r="A144" s="1">
        <v>42010</v>
      </c>
      <c r="B144" s="3">
        <v>58</v>
      </c>
      <c r="C144" s="3">
        <v>76</v>
      </c>
      <c r="D144" s="3">
        <v>34</v>
      </c>
      <c r="E144" s="3">
        <v>18.5</v>
      </c>
      <c r="F144" s="3">
        <v>44.75</v>
      </c>
      <c r="G144" s="3">
        <v>39.5</v>
      </c>
      <c r="H144" s="3">
        <v>107</v>
      </c>
      <c r="I144" s="3">
        <v>54.5</v>
      </c>
      <c r="J144" s="3">
        <v>75.5</v>
      </c>
      <c r="K144" s="3">
        <v>67</v>
      </c>
      <c r="L144" s="3">
        <v>9.75</v>
      </c>
      <c r="M144" s="3">
        <v>118</v>
      </c>
      <c r="N144" s="3">
        <v>28</v>
      </c>
      <c r="O144" s="3">
        <v>31.5</v>
      </c>
      <c r="P144" s="3">
        <v>65.5</v>
      </c>
      <c r="Q144" s="3">
        <v>19.75</v>
      </c>
      <c r="R144" s="3">
        <v>116.5</v>
      </c>
      <c r="S144" s="3">
        <v>30</v>
      </c>
    </row>
    <row r="145" spans="1:19">
      <c r="A145" s="1">
        <v>42011</v>
      </c>
      <c r="B145" s="3">
        <v>58</v>
      </c>
      <c r="C145" s="3">
        <v>76</v>
      </c>
      <c r="D145" s="3">
        <v>34</v>
      </c>
      <c r="E145" s="3">
        <v>18.5</v>
      </c>
      <c r="F145" s="3">
        <v>44.5</v>
      </c>
      <c r="G145" s="3">
        <v>39.5</v>
      </c>
      <c r="H145" s="3">
        <v>107.5</v>
      </c>
      <c r="I145" s="3">
        <v>54.5</v>
      </c>
      <c r="J145" s="3">
        <v>76</v>
      </c>
      <c r="K145" s="3">
        <v>67</v>
      </c>
      <c r="L145" s="3">
        <v>9.75</v>
      </c>
      <c r="M145" s="3">
        <v>118</v>
      </c>
      <c r="N145" s="3">
        <v>28.5</v>
      </c>
      <c r="O145" s="3">
        <v>31.5</v>
      </c>
      <c r="P145" s="3">
        <v>65.5</v>
      </c>
      <c r="Q145" s="3">
        <v>20</v>
      </c>
      <c r="R145" s="3">
        <v>116.5</v>
      </c>
      <c r="S145" s="3">
        <v>30.5</v>
      </c>
    </row>
    <row r="146" spans="1:19">
      <c r="A146" s="1">
        <v>42012</v>
      </c>
      <c r="B146" s="3">
        <v>58.5</v>
      </c>
      <c r="C146" s="3">
        <v>76</v>
      </c>
      <c r="D146" s="3">
        <v>37.25</v>
      </c>
      <c r="E146" s="3">
        <v>18.5</v>
      </c>
      <c r="F146" s="3">
        <v>44.75</v>
      </c>
      <c r="G146" s="3">
        <v>39.5</v>
      </c>
      <c r="H146" s="3">
        <v>107.5</v>
      </c>
      <c r="I146" s="3">
        <v>54.5</v>
      </c>
      <c r="J146" s="3">
        <v>76.5</v>
      </c>
      <c r="K146" s="3">
        <v>68.5</v>
      </c>
      <c r="L146" s="3">
        <v>9.75</v>
      </c>
      <c r="M146" s="3">
        <v>118</v>
      </c>
      <c r="N146" s="3">
        <v>28.5</v>
      </c>
      <c r="O146" s="3">
        <v>31</v>
      </c>
      <c r="P146" s="3">
        <v>65.5</v>
      </c>
      <c r="Q146" s="3">
        <v>20.5</v>
      </c>
      <c r="R146" s="3">
        <v>116.5</v>
      </c>
      <c r="S146" s="3">
        <v>30.5</v>
      </c>
    </row>
    <row r="147" spans="1:19">
      <c r="A147" s="1">
        <v>42013</v>
      </c>
      <c r="B147" s="3">
        <v>58.5</v>
      </c>
      <c r="C147" s="3">
        <v>76</v>
      </c>
      <c r="D147" s="3">
        <v>38</v>
      </c>
      <c r="E147" s="3">
        <v>18.5</v>
      </c>
      <c r="F147" s="3">
        <v>44.75</v>
      </c>
      <c r="G147" s="3">
        <v>39.5</v>
      </c>
      <c r="H147" s="3">
        <v>107.5</v>
      </c>
      <c r="I147" s="3">
        <v>54.5</v>
      </c>
      <c r="J147" s="3">
        <v>76.5</v>
      </c>
      <c r="K147" s="3">
        <v>68.5</v>
      </c>
      <c r="L147" s="3">
        <v>9.75</v>
      </c>
      <c r="M147" s="3">
        <v>118.5</v>
      </c>
      <c r="N147" s="3">
        <v>29</v>
      </c>
      <c r="O147" s="3">
        <v>31</v>
      </c>
      <c r="P147" s="3">
        <v>66</v>
      </c>
      <c r="Q147" s="3">
        <v>20.5</v>
      </c>
      <c r="R147" s="3">
        <v>117.75</v>
      </c>
      <c r="S147" s="3">
        <v>30.5</v>
      </c>
    </row>
    <row r="148" spans="1:19">
      <c r="A148" s="1">
        <v>42015</v>
      </c>
      <c r="B148" s="3">
        <v>58.5</v>
      </c>
      <c r="C148" s="3">
        <v>76</v>
      </c>
      <c r="D148" s="3">
        <v>38</v>
      </c>
      <c r="E148" s="3">
        <v>18.5</v>
      </c>
      <c r="F148" s="3">
        <v>45.5</v>
      </c>
      <c r="G148" s="3">
        <v>39.25</v>
      </c>
      <c r="H148" s="3">
        <v>108</v>
      </c>
      <c r="I148" s="3">
        <v>54.5</v>
      </c>
      <c r="J148" s="3">
        <v>76.5</v>
      </c>
      <c r="K148" s="3">
        <v>68.5</v>
      </c>
      <c r="L148" s="3">
        <v>9.75</v>
      </c>
      <c r="M148" s="3">
        <v>119.5</v>
      </c>
      <c r="N148" s="3">
        <v>29</v>
      </c>
      <c r="O148" s="3">
        <v>31</v>
      </c>
      <c r="P148" s="3">
        <v>66.5</v>
      </c>
      <c r="Q148" s="3">
        <v>20.5</v>
      </c>
      <c r="R148" s="3">
        <v>117.75</v>
      </c>
      <c r="S148" s="3">
        <v>30.5</v>
      </c>
    </row>
    <row r="149" spans="1:19">
      <c r="A149" s="1">
        <v>42016</v>
      </c>
      <c r="B149" s="3">
        <v>58.5</v>
      </c>
      <c r="C149" s="3">
        <v>76</v>
      </c>
      <c r="D149" s="3">
        <v>38</v>
      </c>
      <c r="E149" s="3">
        <v>18.5</v>
      </c>
      <c r="F149" s="3">
        <v>45.5</v>
      </c>
      <c r="G149" s="3">
        <v>39.25</v>
      </c>
      <c r="H149" s="3">
        <v>108</v>
      </c>
      <c r="I149" s="3">
        <v>54.5</v>
      </c>
      <c r="J149" s="3">
        <v>77</v>
      </c>
      <c r="K149" s="3">
        <v>68.5</v>
      </c>
      <c r="L149" s="3">
        <v>10</v>
      </c>
      <c r="M149" s="3">
        <v>120</v>
      </c>
      <c r="N149" s="3">
        <v>29.75</v>
      </c>
      <c r="O149" s="3">
        <v>31.5</v>
      </c>
      <c r="P149" s="3">
        <v>67</v>
      </c>
      <c r="Q149" s="3">
        <v>20.75</v>
      </c>
      <c r="R149" s="3">
        <v>118</v>
      </c>
      <c r="S149" s="3">
        <v>32.25</v>
      </c>
    </row>
    <row r="150" spans="1:19">
      <c r="A150" s="1">
        <v>42017</v>
      </c>
      <c r="B150" s="3">
        <v>60.5</v>
      </c>
      <c r="C150" s="3">
        <v>76</v>
      </c>
      <c r="D150" s="3">
        <v>38</v>
      </c>
      <c r="E150" s="3">
        <v>18.5</v>
      </c>
      <c r="F150" s="3">
        <v>45.5</v>
      </c>
      <c r="G150" s="3">
        <v>40.5</v>
      </c>
      <c r="H150" s="3">
        <v>108.25</v>
      </c>
      <c r="I150" s="3">
        <v>54.5</v>
      </c>
      <c r="J150" s="3">
        <v>78</v>
      </c>
      <c r="K150" s="3">
        <v>69.5</v>
      </c>
      <c r="L150" s="3">
        <v>10</v>
      </c>
      <c r="M150" s="3">
        <v>121</v>
      </c>
      <c r="N150" s="3">
        <v>29.75</v>
      </c>
      <c r="O150" s="3">
        <v>31.25</v>
      </c>
      <c r="P150" s="3">
        <v>67</v>
      </c>
      <c r="Q150" s="3">
        <v>21</v>
      </c>
      <c r="R150" s="3">
        <v>119</v>
      </c>
      <c r="S150" s="3">
        <v>32.75</v>
      </c>
    </row>
    <row r="151" spans="1:19">
      <c r="A151" s="1">
        <v>42018</v>
      </c>
      <c r="B151" s="3">
        <v>60.5</v>
      </c>
      <c r="C151" s="3">
        <v>76</v>
      </c>
      <c r="D151" s="3">
        <v>38</v>
      </c>
      <c r="E151" s="3">
        <v>18.5</v>
      </c>
      <c r="F151" s="3">
        <v>45.5</v>
      </c>
      <c r="G151" s="3">
        <v>41</v>
      </c>
      <c r="H151" s="3">
        <v>108.25</v>
      </c>
      <c r="I151" s="3">
        <v>54.5</v>
      </c>
      <c r="J151" s="3">
        <v>78</v>
      </c>
      <c r="K151" s="3">
        <v>69.5</v>
      </c>
      <c r="L151" s="3">
        <v>10</v>
      </c>
      <c r="M151" s="3">
        <v>121.5</v>
      </c>
      <c r="N151" s="3">
        <v>30</v>
      </c>
      <c r="O151" s="3">
        <v>31.25</v>
      </c>
      <c r="P151" s="3">
        <v>67</v>
      </c>
      <c r="Q151" s="3">
        <v>21</v>
      </c>
      <c r="R151" s="3">
        <v>119</v>
      </c>
      <c r="S151" s="3">
        <v>33</v>
      </c>
    </row>
    <row r="152" spans="1:19">
      <c r="A152" s="1">
        <v>42020</v>
      </c>
      <c r="B152" s="3">
        <v>60.5</v>
      </c>
      <c r="C152" s="3">
        <v>76</v>
      </c>
      <c r="D152" s="3">
        <v>38</v>
      </c>
      <c r="E152" s="3">
        <v>18.5</v>
      </c>
      <c r="F152" s="3">
        <v>46.5</v>
      </c>
      <c r="G152" s="3">
        <v>41</v>
      </c>
      <c r="H152" s="3">
        <v>108.25</v>
      </c>
      <c r="I152" s="3">
        <v>54.5</v>
      </c>
      <c r="J152" s="3">
        <v>78</v>
      </c>
      <c r="K152" s="3">
        <v>69.5</v>
      </c>
      <c r="L152" s="3">
        <v>10.5</v>
      </c>
      <c r="M152" s="3">
        <v>122.5</v>
      </c>
      <c r="N152" s="3">
        <v>30</v>
      </c>
      <c r="O152" s="3">
        <v>31.25</v>
      </c>
      <c r="P152" s="3">
        <v>67</v>
      </c>
      <c r="Q152" s="3">
        <v>21</v>
      </c>
      <c r="R152" s="3">
        <v>118.5</v>
      </c>
      <c r="S152" s="3">
        <v>33.5</v>
      </c>
    </row>
    <row r="153" spans="1:19">
      <c r="A153" s="1">
        <v>42023</v>
      </c>
      <c r="B153" s="3">
        <v>60.5</v>
      </c>
      <c r="C153" s="3">
        <v>76</v>
      </c>
      <c r="D153" s="3">
        <v>38</v>
      </c>
      <c r="E153" s="3">
        <v>19</v>
      </c>
      <c r="F153" s="3">
        <v>46.5</v>
      </c>
      <c r="G153" s="3">
        <v>41.5</v>
      </c>
      <c r="H153" s="3">
        <v>108.25</v>
      </c>
      <c r="I153" s="3">
        <v>54.5</v>
      </c>
      <c r="J153" s="3">
        <v>78</v>
      </c>
      <c r="K153" s="3">
        <v>70</v>
      </c>
      <c r="L153" s="3">
        <v>10.5</v>
      </c>
      <c r="M153" s="3">
        <v>122.5</v>
      </c>
      <c r="N153" s="3">
        <v>30</v>
      </c>
      <c r="O153" s="3">
        <v>31.25</v>
      </c>
      <c r="P153" s="3">
        <v>67</v>
      </c>
      <c r="Q153" s="3">
        <v>21.5</v>
      </c>
      <c r="R153" s="3">
        <v>118.5</v>
      </c>
      <c r="S153" s="3">
        <v>34</v>
      </c>
    </row>
    <row r="154" spans="1:19">
      <c r="A154" s="1">
        <v>42024</v>
      </c>
      <c r="B154" s="3">
        <v>60.5</v>
      </c>
      <c r="C154" s="3">
        <v>76</v>
      </c>
      <c r="D154" s="3">
        <v>37.5</v>
      </c>
      <c r="E154" s="3">
        <v>19</v>
      </c>
      <c r="F154" s="3">
        <v>46.5</v>
      </c>
      <c r="G154" s="3">
        <v>42.25</v>
      </c>
      <c r="H154" s="3">
        <v>108.25</v>
      </c>
      <c r="I154" s="3">
        <v>54.5</v>
      </c>
      <c r="J154" s="3">
        <v>78</v>
      </c>
      <c r="K154" s="3">
        <v>70</v>
      </c>
      <c r="L154" s="3">
        <v>10.5</v>
      </c>
      <c r="M154" s="3">
        <v>122</v>
      </c>
      <c r="N154" s="3">
        <v>29.25</v>
      </c>
      <c r="O154" s="3">
        <v>31.75</v>
      </c>
      <c r="P154" s="3">
        <v>67</v>
      </c>
      <c r="Q154" s="3">
        <v>21.75</v>
      </c>
      <c r="R154" s="3">
        <v>118.5</v>
      </c>
      <c r="S154" s="3">
        <v>33.5</v>
      </c>
    </row>
    <row r="155" spans="1:19">
      <c r="A155" s="1">
        <v>42025</v>
      </c>
      <c r="B155" s="3">
        <v>61</v>
      </c>
      <c r="C155" s="3">
        <v>76</v>
      </c>
      <c r="D155" s="3">
        <v>37.5</v>
      </c>
      <c r="E155" s="3">
        <v>18.25</v>
      </c>
      <c r="F155" s="3">
        <v>46.5</v>
      </c>
      <c r="G155" s="3">
        <v>42</v>
      </c>
      <c r="H155" s="3">
        <v>108.25</v>
      </c>
      <c r="I155" s="3">
        <v>54.5</v>
      </c>
      <c r="J155" s="3">
        <v>77.25</v>
      </c>
      <c r="K155" s="3">
        <v>70</v>
      </c>
      <c r="L155" s="3">
        <v>10.5</v>
      </c>
      <c r="M155" s="3">
        <v>121</v>
      </c>
      <c r="N155" s="3">
        <v>29.25</v>
      </c>
      <c r="O155" s="3">
        <v>32</v>
      </c>
      <c r="P155" s="3">
        <v>66.5</v>
      </c>
      <c r="Q155" s="3">
        <v>21.75</v>
      </c>
      <c r="R155" s="3">
        <v>118</v>
      </c>
      <c r="S155" s="3">
        <v>33.5</v>
      </c>
    </row>
    <row r="156" spans="1:19">
      <c r="A156" s="1">
        <v>42026</v>
      </c>
      <c r="B156" s="3">
        <v>60.5</v>
      </c>
      <c r="C156" s="3">
        <v>76</v>
      </c>
      <c r="D156" s="3">
        <v>37.5</v>
      </c>
      <c r="E156" s="3">
        <v>18.25</v>
      </c>
      <c r="F156" s="3">
        <v>46.5</v>
      </c>
      <c r="G156" s="3">
        <v>41.75</v>
      </c>
      <c r="H156" s="3">
        <v>108.25</v>
      </c>
      <c r="I156" s="3">
        <v>54.5</v>
      </c>
      <c r="J156" s="3">
        <v>77.25</v>
      </c>
      <c r="K156" s="3">
        <v>70</v>
      </c>
      <c r="L156" s="3">
        <v>10.5</v>
      </c>
      <c r="M156" s="3">
        <v>121.5</v>
      </c>
      <c r="N156" s="3">
        <v>29.25</v>
      </c>
      <c r="O156" s="3">
        <v>32</v>
      </c>
      <c r="P156" s="3">
        <v>66</v>
      </c>
      <c r="Q156" s="3">
        <v>21.75</v>
      </c>
      <c r="R156" s="3">
        <v>117.75</v>
      </c>
      <c r="S156" s="3">
        <v>33.5</v>
      </c>
    </row>
    <row r="157" spans="1:19">
      <c r="A157" s="1">
        <v>42027</v>
      </c>
      <c r="B157" s="3">
        <v>60.5</v>
      </c>
      <c r="C157" s="3">
        <v>76</v>
      </c>
      <c r="D157" s="3">
        <v>37.5</v>
      </c>
      <c r="E157" s="3">
        <v>18.75</v>
      </c>
      <c r="F157" s="3">
        <v>46.5</v>
      </c>
      <c r="G157" s="3">
        <v>41.75</v>
      </c>
      <c r="H157" s="3">
        <v>109</v>
      </c>
      <c r="I157" s="3">
        <v>54.5</v>
      </c>
      <c r="J157" s="3">
        <v>77.5</v>
      </c>
      <c r="K157" s="3">
        <v>70</v>
      </c>
      <c r="L157" s="3">
        <v>10.5</v>
      </c>
      <c r="M157" s="3">
        <v>121.25</v>
      </c>
      <c r="N157" s="3">
        <v>29.25</v>
      </c>
      <c r="O157" s="3">
        <v>32</v>
      </c>
      <c r="P157" s="3">
        <v>66</v>
      </c>
      <c r="Q157" s="3">
        <v>21</v>
      </c>
      <c r="R157" s="3">
        <v>117.75</v>
      </c>
      <c r="S157" s="3">
        <v>33.5</v>
      </c>
    </row>
    <row r="158" spans="1:19">
      <c r="A158" s="1">
        <v>42028</v>
      </c>
      <c r="B158" s="3">
        <v>60.5</v>
      </c>
      <c r="C158" s="3">
        <v>76</v>
      </c>
      <c r="D158" s="3">
        <v>37.5</v>
      </c>
      <c r="E158" s="3">
        <v>18.75</v>
      </c>
      <c r="F158" s="3">
        <v>46.5</v>
      </c>
      <c r="G158" s="3">
        <v>41.75</v>
      </c>
      <c r="H158" s="3">
        <v>109</v>
      </c>
      <c r="I158" s="3">
        <v>54.5</v>
      </c>
      <c r="J158" s="3">
        <v>77.5</v>
      </c>
      <c r="K158" s="3">
        <v>70</v>
      </c>
      <c r="L158" s="3">
        <v>10.5</v>
      </c>
      <c r="M158" s="3">
        <v>121.25</v>
      </c>
      <c r="N158" s="3">
        <v>29.25</v>
      </c>
      <c r="O158" s="3">
        <v>32</v>
      </c>
      <c r="P158" s="3">
        <v>66</v>
      </c>
      <c r="Q158" s="3">
        <v>21</v>
      </c>
      <c r="R158" s="3">
        <v>117.75</v>
      </c>
      <c r="S158" s="3">
        <v>33.5</v>
      </c>
    </row>
    <row r="159" spans="1:19">
      <c r="A159" s="1">
        <v>42029</v>
      </c>
      <c r="B159" s="3">
        <v>60.5</v>
      </c>
      <c r="C159" s="3">
        <v>76</v>
      </c>
      <c r="D159" s="3">
        <v>37.5</v>
      </c>
      <c r="E159" s="3">
        <v>18.75</v>
      </c>
      <c r="F159" s="3">
        <v>46.5</v>
      </c>
      <c r="G159" s="3">
        <v>41.75</v>
      </c>
      <c r="H159" s="3">
        <v>109</v>
      </c>
      <c r="I159" s="3">
        <v>54.5</v>
      </c>
      <c r="J159" s="3">
        <v>77.5</v>
      </c>
      <c r="K159" s="3">
        <v>70</v>
      </c>
      <c r="L159" s="3">
        <v>10.5</v>
      </c>
      <c r="M159" s="3">
        <v>121.25</v>
      </c>
      <c r="N159" s="3">
        <v>29.25</v>
      </c>
      <c r="O159" s="3">
        <v>32</v>
      </c>
      <c r="P159" s="3">
        <v>66</v>
      </c>
      <c r="Q159" s="3">
        <v>21</v>
      </c>
      <c r="R159" s="3">
        <v>117.75</v>
      </c>
      <c r="S159" s="3">
        <v>33.5</v>
      </c>
    </row>
    <row r="160" spans="1:19">
      <c r="A160" s="1">
        <v>42030</v>
      </c>
      <c r="B160" s="3">
        <v>60.5</v>
      </c>
      <c r="C160" s="3">
        <v>76</v>
      </c>
      <c r="D160" s="3">
        <v>37</v>
      </c>
      <c r="E160" s="3">
        <v>18.75</v>
      </c>
      <c r="F160" s="3">
        <v>46</v>
      </c>
      <c r="G160" s="3">
        <v>41.75</v>
      </c>
      <c r="H160" s="3">
        <v>109.5</v>
      </c>
      <c r="I160" s="3">
        <v>54.5</v>
      </c>
      <c r="J160" s="3">
        <v>77.5</v>
      </c>
      <c r="K160" s="3">
        <v>70</v>
      </c>
      <c r="L160" s="3">
        <v>10.75</v>
      </c>
      <c r="M160" s="3">
        <v>121.25</v>
      </c>
      <c r="N160" s="3">
        <v>29.25</v>
      </c>
      <c r="O160" s="3">
        <v>32</v>
      </c>
      <c r="P160" s="3">
        <v>66</v>
      </c>
      <c r="Q160" s="3">
        <v>21.5</v>
      </c>
      <c r="R160" s="3">
        <v>117.75</v>
      </c>
      <c r="S160" s="3">
        <v>33.5</v>
      </c>
    </row>
    <row r="161" spans="1:20">
      <c r="A161" s="1">
        <v>42031</v>
      </c>
      <c r="B161" s="3">
        <v>60.5</v>
      </c>
      <c r="C161" s="3">
        <v>76</v>
      </c>
      <c r="D161" s="3">
        <v>37</v>
      </c>
      <c r="E161" s="3">
        <v>18.75</v>
      </c>
      <c r="F161" s="3">
        <v>45.5</v>
      </c>
      <c r="G161" s="3">
        <v>41.5</v>
      </c>
      <c r="H161" s="3">
        <v>109.5</v>
      </c>
      <c r="I161" s="3">
        <v>54</v>
      </c>
      <c r="J161" s="3">
        <v>77.5</v>
      </c>
      <c r="K161" s="3">
        <v>70</v>
      </c>
      <c r="L161" s="3">
        <v>10.75</v>
      </c>
      <c r="M161" s="3">
        <v>121.25</v>
      </c>
      <c r="N161" s="3">
        <v>29.75</v>
      </c>
      <c r="O161" s="3">
        <v>32</v>
      </c>
      <c r="P161" s="3">
        <v>66</v>
      </c>
      <c r="Q161" s="3">
        <v>21.5</v>
      </c>
      <c r="R161" s="3">
        <v>117.75</v>
      </c>
      <c r="S161" s="3">
        <v>32.75</v>
      </c>
    </row>
    <row r="162" spans="1:20">
      <c r="A162" s="1">
        <v>42032</v>
      </c>
      <c r="B162" s="3">
        <v>60.5</v>
      </c>
      <c r="C162" s="3">
        <v>76</v>
      </c>
      <c r="D162" s="3">
        <v>37</v>
      </c>
      <c r="E162" s="3">
        <v>18.75</v>
      </c>
      <c r="F162" s="3">
        <v>46</v>
      </c>
      <c r="G162" s="3">
        <v>41.5</v>
      </c>
      <c r="H162" s="3">
        <v>110.25</v>
      </c>
      <c r="I162" s="3">
        <v>54</v>
      </c>
      <c r="J162" s="3">
        <v>77.5</v>
      </c>
      <c r="K162" s="3">
        <v>70</v>
      </c>
      <c r="L162" s="3">
        <v>10</v>
      </c>
      <c r="M162" s="3">
        <v>121.75</v>
      </c>
      <c r="N162" s="3">
        <v>30</v>
      </c>
      <c r="O162" s="3">
        <v>32</v>
      </c>
      <c r="P162" s="3">
        <v>66</v>
      </c>
      <c r="Q162" s="3">
        <v>21.5</v>
      </c>
      <c r="R162" s="3">
        <v>117.75</v>
      </c>
      <c r="S162" s="3">
        <v>33.5</v>
      </c>
    </row>
    <row r="163" spans="1:20">
      <c r="A163" s="1">
        <v>42033</v>
      </c>
      <c r="B163" s="3">
        <v>60.5</v>
      </c>
      <c r="C163" s="3">
        <v>76</v>
      </c>
      <c r="D163" s="3">
        <v>37</v>
      </c>
      <c r="E163" s="3">
        <v>18.75</v>
      </c>
      <c r="F163" s="3">
        <v>46</v>
      </c>
      <c r="G163" s="3">
        <v>42.25</v>
      </c>
      <c r="H163" s="3">
        <v>110.5</v>
      </c>
      <c r="I163" s="3">
        <v>54</v>
      </c>
      <c r="J163" s="3">
        <v>77.5</v>
      </c>
      <c r="K163" s="3">
        <v>70</v>
      </c>
      <c r="L163" s="3">
        <v>10</v>
      </c>
      <c r="M163" s="3">
        <v>121.75</v>
      </c>
      <c r="N163" s="3">
        <v>30</v>
      </c>
      <c r="O163" s="3">
        <v>32</v>
      </c>
      <c r="P163" s="3">
        <v>66</v>
      </c>
      <c r="Q163" s="3">
        <v>21.5</v>
      </c>
      <c r="R163" s="3">
        <v>117.75</v>
      </c>
      <c r="S163" s="3">
        <v>32</v>
      </c>
    </row>
    <row r="164" spans="1:20">
      <c r="A164" s="1">
        <v>42034</v>
      </c>
      <c r="B164" s="3">
        <v>60.5</v>
      </c>
      <c r="C164" s="3">
        <v>76</v>
      </c>
      <c r="D164" s="3">
        <v>37</v>
      </c>
      <c r="E164" s="3">
        <v>18.75</v>
      </c>
      <c r="F164" s="3">
        <v>46.25</v>
      </c>
      <c r="G164" s="3">
        <v>42</v>
      </c>
      <c r="H164" s="3">
        <v>110.5</v>
      </c>
      <c r="I164" s="3">
        <v>54</v>
      </c>
      <c r="J164" s="3">
        <v>77</v>
      </c>
      <c r="K164" s="3">
        <v>70</v>
      </c>
      <c r="L164" s="3">
        <v>10</v>
      </c>
      <c r="M164" s="3">
        <v>121.75</v>
      </c>
      <c r="N164" s="3">
        <v>30</v>
      </c>
      <c r="O164" s="3">
        <v>32</v>
      </c>
      <c r="P164" s="3">
        <v>66.5</v>
      </c>
      <c r="Q164" s="3">
        <v>21.5</v>
      </c>
      <c r="R164" s="3">
        <v>117.75</v>
      </c>
      <c r="S164" s="3">
        <v>32</v>
      </c>
    </row>
    <row r="166" spans="1:20" ht="30" customHeight="1">
      <c r="A166" s="11" t="s">
        <v>6</v>
      </c>
      <c r="B166" s="3">
        <f>-(B28-B143)</f>
        <v>7.75</v>
      </c>
      <c r="C166" s="3">
        <f t="shared" ref="C166:S166" si="0">-(C28-C143)</f>
        <v>-4</v>
      </c>
      <c r="D166" s="3">
        <f t="shared" si="0"/>
        <v>-3</v>
      </c>
      <c r="E166" s="3">
        <f t="shared" si="0"/>
        <v>-1</v>
      </c>
      <c r="F166" s="3">
        <f t="shared" si="0"/>
        <v>-0.75</v>
      </c>
      <c r="G166" s="3">
        <f t="shared" si="0"/>
        <v>-3.5</v>
      </c>
      <c r="H166" s="3">
        <f t="shared" si="0"/>
        <v>-3.5</v>
      </c>
      <c r="I166" s="3">
        <f t="shared" si="0"/>
        <v>0.5</v>
      </c>
      <c r="J166" s="3">
        <f t="shared" si="0"/>
        <v>-1.5</v>
      </c>
      <c r="K166" s="3">
        <f t="shared" si="0"/>
        <v>-7</v>
      </c>
      <c r="L166" s="3">
        <f t="shared" si="0"/>
        <v>-1.5</v>
      </c>
      <c r="M166" s="3">
        <f t="shared" si="0"/>
        <v>-4.5</v>
      </c>
      <c r="N166" s="3">
        <f t="shared" si="0"/>
        <v>-1</v>
      </c>
      <c r="O166" s="3">
        <f t="shared" si="0"/>
        <v>-1.5</v>
      </c>
      <c r="P166" s="3">
        <f t="shared" si="0"/>
        <v>11</v>
      </c>
      <c r="Q166" s="3">
        <f t="shared" si="0"/>
        <v>-2.5</v>
      </c>
      <c r="R166" s="3">
        <f t="shared" si="0"/>
        <v>-0.5</v>
      </c>
      <c r="S166" s="3">
        <f t="shared" si="0"/>
        <v>-2</v>
      </c>
      <c r="T166" s="12" t="s">
        <v>7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zoomScale="60" zoomScaleNormal="60" zoomScalePageLayoutView="60" workbookViewId="0">
      <selection activeCell="Q62" sqref="Q62"/>
    </sheetView>
  </sheetViews>
  <sheetFormatPr baseColWidth="10" defaultColWidth="11" defaultRowHeight="15" x14ac:dyDescent="0"/>
  <sheetData>
    <row r="1" spans="1:1" ht="21">
      <c r="A1" s="16" t="s">
        <v>43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zoomScale="80" zoomScaleNormal="80" zoomScalePageLayoutView="80" workbookViewId="0">
      <selection activeCell="A2" sqref="A2"/>
    </sheetView>
  </sheetViews>
  <sheetFormatPr baseColWidth="10" defaultColWidth="11" defaultRowHeight="15" x14ac:dyDescent="0"/>
  <cols>
    <col min="1" max="1" width="18.6640625" customWidth="1"/>
    <col min="8" max="8" width="12.5" customWidth="1"/>
    <col min="15" max="15" width="12.5" customWidth="1"/>
    <col min="18" max="18" width="12" customWidth="1"/>
    <col min="20" max="20" width="14.83203125" customWidth="1"/>
  </cols>
  <sheetData>
    <row r="1" spans="1:20" ht="18">
      <c r="A1" s="15" t="s">
        <v>26</v>
      </c>
    </row>
    <row r="2" spans="1:20" ht="75">
      <c r="B2" s="27" t="s">
        <v>15</v>
      </c>
      <c r="C2" s="27" t="s">
        <v>16</v>
      </c>
      <c r="D2" s="27" t="s">
        <v>17</v>
      </c>
      <c r="E2" s="27" t="s">
        <v>14</v>
      </c>
      <c r="F2" s="27" t="s">
        <v>18</v>
      </c>
      <c r="G2" s="27" t="s">
        <v>4</v>
      </c>
      <c r="H2" s="27" t="s">
        <v>2</v>
      </c>
      <c r="I2" s="27" t="s">
        <v>19</v>
      </c>
      <c r="J2" s="27" t="s">
        <v>20</v>
      </c>
      <c r="K2" s="27" t="s">
        <v>21</v>
      </c>
      <c r="L2" s="27" t="s">
        <v>22</v>
      </c>
      <c r="M2" s="27" t="s">
        <v>23</v>
      </c>
      <c r="N2" s="27" t="s">
        <v>24</v>
      </c>
      <c r="O2" s="27" t="s">
        <v>66</v>
      </c>
      <c r="P2" s="27" t="s">
        <v>13</v>
      </c>
      <c r="Q2" s="27" t="s">
        <v>65</v>
      </c>
      <c r="R2" s="27" t="s">
        <v>3</v>
      </c>
      <c r="S2" s="27" t="s">
        <v>25</v>
      </c>
      <c r="T2" s="7" t="s">
        <v>12</v>
      </c>
    </row>
    <row r="3" spans="1:20">
      <c r="A3" t="s">
        <v>64</v>
      </c>
      <c r="B3" s="3">
        <v>49.25</v>
      </c>
      <c r="C3" s="3">
        <v>79</v>
      </c>
      <c r="D3" s="3">
        <v>36.25</v>
      </c>
      <c r="E3" s="3">
        <v>19.5</v>
      </c>
      <c r="F3" s="3">
        <v>44</v>
      </c>
      <c r="G3" s="5">
        <v>42</v>
      </c>
      <c r="H3" s="3">
        <v>108</v>
      </c>
      <c r="I3" s="8">
        <v>50</v>
      </c>
      <c r="J3" s="3">
        <v>74.5</v>
      </c>
      <c r="K3" s="3">
        <v>71.5</v>
      </c>
      <c r="L3" s="3">
        <v>10.5</v>
      </c>
      <c r="M3" s="3">
        <v>120.5</v>
      </c>
      <c r="N3" s="3">
        <v>27.5</v>
      </c>
      <c r="O3" s="3">
        <v>31</v>
      </c>
      <c r="P3" s="3">
        <v>54</v>
      </c>
      <c r="Q3" s="3">
        <v>22</v>
      </c>
      <c r="R3" s="3">
        <v>115</v>
      </c>
      <c r="S3" s="3">
        <v>31</v>
      </c>
    </row>
    <row r="4" spans="1:20">
      <c r="A4" t="s">
        <v>63</v>
      </c>
      <c r="B4" s="3">
        <v>58</v>
      </c>
      <c r="C4" s="3">
        <v>76</v>
      </c>
      <c r="D4" s="3">
        <v>34</v>
      </c>
      <c r="E4" s="3">
        <v>18.5</v>
      </c>
      <c r="F4" s="3">
        <v>44.75</v>
      </c>
      <c r="G4" s="3">
        <v>39.5</v>
      </c>
      <c r="H4" s="3">
        <v>107</v>
      </c>
      <c r="I4" s="3">
        <v>54.5</v>
      </c>
      <c r="J4" s="3">
        <v>75.5</v>
      </c>
      <c r="K4" s="3">
        <v>67</v>
      </c>
      <c r="L4" s="3">
        <v>9.75</v>
      </c>
      <c r="M4" s="3">
        <v>118</v>
      </c>
      <c r="N4" s="3">
        <v>28</v>
      </c>
      <c r="O4" s="3">
        <v>31.5</v>
      </c>
      <c r="P4" s="3">
        <v>65.5</v>
      </c>
      <c r="Q4" s="3">
        <v>20</v>
      </c>
      <c r="R4" s="3">
        <v>116</v>
      </c>
      <c r="S4" s="3">
        <v>30</v>
      </c>
    </row>
    <row r="5" spans="1:20">
      <c r="A5" t="s">
        <v>67</v>
      </c>
      <c r="B5" s="3">
        <f>-(B3-B4)</f>
        <v>8.75</v>
      </c>
      <c r="C5" s="3">
        <f t="shared" ref="C5:S5" si="0">-(C3-C4)</f>
        <v>-3</v>
      </c>
      <c r="D5" s="3">
        <f t="shared" si="0"/>
        <v>-2.25</v>
      </c>
      <c r="E5" s="3">
        <f t="shared" si="0"/>
        <v>-1</v>
      </c>
      <c r="F5" s="3">
        <f t="shared" si="0"/>
        <v>0.75</v>
      </c>
      <c r="G5" s="3">
        <f t="shared" si="0"/>
        <v>-2.5</v>
      </c>
      <c r="H5" s="3">
        <f t="shared" si="0"/>
        <v>-1</v>
      </c>
      <c r="I5" s="3">
        <f t="shared" si="0"/>
        <v>4.5</v>
      </c>
      <c r="J5" s="3">
        <f t="shared" si="0"/>
        <v>1</v>
      </c>
      <c r="K5" s="3">
        <f t="shared" si="0"/>
        <v>-4.5</v>
      </c>
      <c r="L5" s="3">
        <f t="shared" si="0"/>
        <v>-0.75</v>
      </c>
      <c r="M5" s="3">
        <f t="shared" si="0"/>
        <v>-2.5</v>
      </c>
      <c r="N5" s="3">
        <f t="shared" si="0"/>
        <v>0.5</v>
      </c>
      <c r="O5" s="3">
        <f t="shared" si="0"/>
        <v>0.5</v>
      </c>
      <c r="P5" s="3">
        <f t="shared" si="0"/>
        <v>11.5</v>
      </c>
      <c r="Q5" s="3">
        <f t="shared" si="0"/>
        <v>-2</v>
      </c>
      <c r="R5" s="3">
        <f t="shared" si="0"/>
        <v>1</v>
      </c>
      <c r="S5" s="3">
        <f t="shared" si="0"/>
        <v>-1</v>
      </c>
      <c r="T5" s="14">
        <f>SUM(B5:S5)</f>
        <v>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" defaultRowHeight="15" x14ac:dyDescent="0"/>
  <cols>
    <col min="2" max="14" width="12" customWidth="1"/>
    <col min="15" max="15" width="12.6640625" customWidth="1"/>
    <col min="16" max="19" width="12" customWidth="1"/>
    <col min="20" max="20" width="21.33203125" customWidth="1"/>
    <col min="21" max="33" width="12" customWidth="1"/>
    <col min="34" max="34" width="12.6640625" customWidth="1"/>
    <col min="35" max="38" width="12" customWidth="1"/>
  </cols>
  <sheetData>
    <row r="1" spans="1:38" ht="21">
      <c r="A1" s="16" t="s">
        <v>58</v>
      </c>
    </row>
    <row r="2" spans="1:38" ht="63" customHeight="1">
      <c r="B2" s="27" t="s">
        <v>15</v>
      </c>
      <c r="C2" s="27" t="s">
        <v>16</v>
      </c>
      <c r="D2" s="27" t="s">
        <v>17</v>
      </c>
      <c r="E2" s="27" t="s">
        <v>14</v>
      </c>
      <c r="F2" s="27" t="s">
        <v>18</v>
      </c>
      <c r="G2" s="27" t="s">
        <v>4</v>
      </c>
      <c r="H2" s="27" t="s">
        <v>2</v>
      </c>
      <c r="I2" s="27" t="s">
        <v>19</v>
      </c>
      <c r="J2" s="27" t="s">
        <v>20</v>
      </c>
      <c r="K2" s="27" t="s">
        <v>21</v>
      </c>
      <c r="L2" s="27" t="s">
        <v>22</v>
      </c>
      <c r="M2" s="27" t="s">
        <v>23</v>
      </c>
      <c r="N2" s="27" t="s">
        <v>24</v>
      </c>
      <c r="O2" s="27" t="s">
        <v>66</v>
      </c>
      <c r="P2" s="27" t="s">
        <v>13</v>
      </c>
      <c r="Q2" s="27" t="s">
        <v>65</v>
      </c>
      <c r="R2" s="27" t="s">
        <v>3</v>
      </c>
      <c r="S2" s="27" t="s">
        <v>25</v>
      </c>
      <c r="T2" s="7" t="s">
        <v>8</v>
      </c>
      <c r="U2" s="27" t="s">
        <v>15</v>
      </c>
      <c r="V2" s="27" t="s">
        <v>16</v>
      </c>
      <c r="W2" s="27" t="s">
        <v>17</v>
      </c>
      <c r="X2" s="27" t="s">
        <v>14</v>
      </c>
      <c r="Y2" s="27" t="s">
        <v>18</v>
      </c>
      <c r="Z2" s="27" t="s">
        <v>4</v>
      </c>
      <c r="AA2" s="27" t="s">
        <v>2</v>
      </c>
      <c r="AB2" s="27" t="s">
        <v>19</v>
      </c>
      <c r="AC2" s="27" t="s">
        <v>20</v>
      </c>
      <c r="AD2" s="27" t="s">
        <v>21</v>
      </c>
      <c r="AE2" s="27" t="s">
        <v>22</v>
      </c>
      <c r="AF2" s="27" t="s">
        <v>23</v>
      </c>
      <c r="AG2" s="27" t="s">
        <v>24</v>
      </c>
      <c r="AH2" s="27" t="s">
        <v>66</v>
      </c>
      <c r="AI2" s="27" t="s">
        <v>13</v>
      </c>
      <c r="AJ2" s="27" t="s">
        <v>65</v>
      </c>
      <c r="AK2" s="27" t="s">
        <v>3</v>
      </c>
      <c r="AL2" s="27" t="s">
        <v>25</v>
      </c>
    </row>
    <row r="3" spans="1:38" ht="15" customHeight="1">
      <c r="A3" s="1">
        <v>41821</v>
      </c>
      <c r="B3" s="2">
        <v>51.75</v>
      </c>
      <c r="C3" s="2">
        <v>80</v>
      </c>
      <c r="D3" s="2">
        <v>39.75</v>
      </c>
      <c r="E3" s="3">
        <v>19.5</v>
      </c>
      <c r="F3" s="8">
        <v>50.75</v>
      </c>
      <c r="G3" s="5">
        <v>47.5</v>
      </c>
      <c r="H3" s="5">
        <v>114</v>
      </c>
      <c r="I3" s="8">
        <v>58</v>
      </c>
      <c r="J3" s="8">
        <v>80.5</v>
      </c>
      <c r="K3" s="8">
        <v>82.75</v>
      </c>
      <c r="L3" s="8">
        <v>14.25</v>
      </c>
      <c r="M3" s="8">
        <v>127</v>
      </c>
      <c r="N3" s="8">
        <v>33.5</v>
      </c>
      <c r="O3" s="8">
        <v>39.5</v>
      </c>
      <c r="P3" s="5">
        <v>57.5</v>
      </c>
      <c r="Q3" s="3">
        <v>24.25</v>
      </c>
      <c r="R3" s="5">
        <v>121.25</v>
      </c>
      <c r="S3" s="8">
        <v>36</v>
      </c>
      <c r="T3" s="8"/>
    </row>
    <row r="4" spans="1:38" ht="15" customHeight="1">
      <c r="A4" s="1">
        <v>41822</v>
      </c>
      <c r="B4" s="2">
        <v>51.75</v>
      </c>
      <c r="C4" s="2">
        <v>80</v>
      </c>
      <c r="D4" s="2">
        <v>39.25</v>
      </c>
      <c r="E4" s="3">
        <v>19.5</v>
      </c>
      <c r="F4" s="8">
        <v>50.75</v>
      </c>
      <c r="G4" s="5">
        <v>47.5</v>
      </c>
      <c r="H4" s="5">
        <v>113.75</v>
      </c>
      <c r="I4" s="8">
        <v>58</v>
      </c>
      <c r="J4" s="8">
        <v>80</v>
      </c>
      <c r="K4" s="8">
        <v>82.25</v>
      </c>
      <c r="L4" s="8">
        <v>14.25</v>
      </c>
      <c r="M4" s="8">
        <v>127</v>
      </c>
      <c r="N4" s="8">
        <v>33.5</v>
      </c>
      <c r="O4" s="8">
        <v>39.5</v>
      </c>
      <c r="P4" s="5">
        <v>57.25</v>
      </c>
      <c r="Q4" s="3">
        <v>24.25</v>
      </c>
      <c r="R4" s="5">
        <v>121.25</v>
      </c>
      <c r="S4" s="8">
        <v>36</v>
      </c>
      <c r="T4" s="8"/>
    </row>
    <row r="5" spans="1:38" ht="15" customHeight="1">
      <c r="A5" s="1">
        <v>41823</v>
      </c>
      <c r="B5" s="2">
        <v>51.75</v>
      </c>
      <c r="C5" s="2">
        <v>80</v>
      </c>
      <c r="D5" s="2">
        <v>39.25</v>
      </c>
      <c r="E5" s="3">
        <v>19.5</v>
      </c>
      <c r="F5" s="8">
        <v>50.75</v>
      </c>
      <c r="G5" s="5">
        <v>47.5</v>
      </c>
      <c r="H5" s="5">
        <v>114</v>
      </c>
      <c r="I5" s="8">
        <v>58</v>
      </c>
      <c r="J5" s="8">
        <v>80.5</v>
      </c>
      <c r="K5" s="8">
        <v>82.25</v>
      </c>
      <c r="L5" s="8">
        <v>14.25</v>
      </c>
      <c r="M5" s="8">
        <v>127</v>
      </c>
      <c r="N5" s="8">
        <v>33.5</v>
      </c>
      <c r="O5" s="8">
        <v>39.25</v>
      </c>
      <c r="P5" s="5">
        <v>57.25</v>
      </c>
      <c r="Q5" s="3">
        <v>24.25</v>
      </c>
      <c r="R5" s="5">
        <v>121.25</v>
      </c>
      <c r="S5" s="8">
        <v>36</v>
      </c>
      <c r="T5" s="8"/>
    </row>
    <row r="6" spans="1:38" ht="15" customHeight="1">
      <c r="A6" s="1">
        <v>41824</v>
      </c>
      <c r="B6" s="2">
        <v>51.75</v>
      </c>
      <c r="C6" s="2">
        <v>80</v>
      </c>
      <c r="D6" s="2">
        <v>39.25</v>
      </c>
      <c r="E6" s="3">
        <v>19.5</v>
      </c>
      <c r="F6" s="8">
        <v>51.25</v>
      </c>
      <c r="G6" s="5">
        <v>47.5</v>
      </c>
      <c r="H6" s="5">
        <v>114.25</v>
      </c>
      <c r="I6" s="8">
        <v>58.25</v>
      </c>
      <c r="J6" s="8">
        <v>80.5</v>
      </c>
      <c r="K6" s="8">
        <v>82.25</v>
      </c>
      <c r="L6" s="8">
        <v>14.25</v>
      </c>
      <c r="M6" s="8">
        <v>127.25</v>
      </c>
      <c r="N6" s="8">
        <v>33.5</v>
      </c>
      <c r="O6" s="8">
        <v>39.25</v>
      </c>
      <c r="P6" s="5">
        <v>57.25</v>
      </c>
      <c r="Q6" s="3">
        <v>24.25</v>
      </c>
      <c r="R6" s="5">
        <v>121.25</v>
      </c>
      <c r="S6" s="8">
        <v>36</v>
      </c>
      <c r="T6" s="8"/>
    </row>
    <row r="7" spans="1:38" ht="15" customHeight="1">
      <c r="A7" s="1">
        <v>41826</v>
      </c>
      <c r="B7" s="2">
        <v>51.75</v>
      </c>
      <c r="C7" s="2">
        <v>80</v>
      </c>
      <c r="D7" s="2">
        <v>39.75</v>
      </c>
      <c r="E7" s="3">
        <v>19.5</v>
      </c>
      <c r="F7" s="8">
        <v>51.5</v>
      </c>
      <c r="G7" s="5">
        <v>47.5</v>
      </c>
      <c r="H7" s="5">
        <v>114.25</v>
      </c>
      <c r="I7" s="8">
        <v>58.25</v>
      </c>
      <c r="J7" s="8">
        <v>80.5</v>
      </c>
      <c r="K7" s="8">
        <v>83.75</v>
      </c>
      <c r="L7" s="8">
        <v>14.25</v>
      </c>
      <c r="M7" s="8">
        <v>127.5</v>
      </c>
      <c r="N7" s="8">
        <v>33.5</v>
      </c>
      <c r="O7" s="8">
        <v>40</v>
      </c>
      <c r="P7" s="5">
        <v>57.25</v>
      </c>
      <c r="Q7" s="3">
        <v>24.25</v>
      </c>
      <c r="R7" s="5">
        <v>122.5</v>
      </c>
      <c r="S7" s="8">
        <v>36</v>
      </c>
      <c r="T7" s="8"/>
    </row>
    <row r="8" spans="1:38" ht="15" customHeight="1">
      <c r="A8" s="1">
        <v>41827</v>
      </c>
      <c r="B8" s="2">
        <v>51.5</v>
      </c>
      <c r="C8" s="2">
        <v>80</v>
      </c>
      <c r="D8" s="2">
        <v>40.5</v>
      </c>
      <c r="E8" s="3">
        <v>19.5</v>
      </c>
      <c r="F8" s="8">
        <v>51.5</v>
      </c>
      <c r="G8" s="5">
        <v>47.75</v>
      </c>
      <c r="H8" s="5">
        <v>114.75</v>
      </c>
      <c r="I8" s="8">
        <v>58.5</v>
      </c>
      <c r="J8" s="8">
        <v>81</v>
      </c>
      <c r="K8" s="8">
        <v>84.5</v>
      </c>
      <c r="L8" s="8">
        <v>14.25</v>
      </c>
      <c r="M8" s="8">
        <v>127.75</v>
      </c>
      <c r="N8" s="8">
        <v>33.75</v>
      </c>
      <c r="O8" s="8">
        <v>40.5</v>
      </c>
      <c r="P8" s="5">
        <v>57.25</v>
      </c>
      <c r="Q8" s="3">
        <v>24.25</v>
      </c>
      <c r="R8" s="5">
        <v>122.25</v>
      </c>
      <c r="S8" s="8">
        <v>37</v>
      </c>
      <c r="T8" s="8"/>
    </row>
    <row r="9" spans="1:38" ht="15" customHeight="1">
      <c r="A9" s="1">
        <v>41828</v>
      </c>
      <c r="B9" s="2">
        <v>51.75</v>
      </c>
      <c r="C9" s="2">
        <v>80</v>
      </c>
      <c r="D9" s="2">
        <v>40.5</v>
      </c>
      <c r="E9" s="3">
        <v>19.5</v>
      </c>
      <c r="F9" s="8">
        <v>51.75</v>
      </c>
      <c r="G9" s="5">
        <v>48.25</v>
      </c>
      <c r="H9" s="5">
        <v>114.75</v>
      </c>
      <c r="I9" s="8">
        <v>58.75</v>
      </c>
      <c r="J9" s="8">
        <v>81</v>
      </c>
      <c r="K9" s="8">
        <v>84.75</v>
      </c>
      <c r="L9" s="8">
        <v>14.25</v>
      </c>
      <c r="M9" s="8">
        <v>128.75</v>
      </c>
      <c r="N9" s="8">
        <v>33.75</v>
      </c>
      <c r="O9" s="8">
        <v>41.25</v>
      </c>
      <c r="P9" s="5">
        <v>57.25</v>
      </c>
      <c r="Q9" s="3">
        <v>24.25</v>
      </c>
      <c r="R9" s="5">
        <v>122.25</v>
      </c>
      <c r="S9" s="8">
        <v>37</v>
      </c>
      <c r="T9" s="8"/>
    </row>
    <row r="10" spans="1:38" ht="15" customHeight="1">
      <c r="A10" s="1">
        <v>41829</v>
      </c>
      <c r="B10" s="2">
        <v>51.75</v>
      </c>
      <c r="C10" s="2">
        <v>80</v>
      </c>
      <c r="D10" s="2">
        <v>40.5</v>
      </c>
      <c r="E10" s="3">
        <v>19.5</v>
      </c>
      <c r="F10" s="8">
        <v>51.75</v>
      </c>
      <c r="G10" s="5">
        <v>48.5</v>
      </c>
      <c r="H10" s="5">
        <v>115</v>
      </c>
      <c r="I10" s="8">
        <v>59.25</v>
      </c>
      <c r="J10" s="8">
        <v>81</v>
      </c>
      <c r="K10" s="8">
        <v>84.75</v>
      </c>
      <c r="L10" s="8">
        <v>14.25</v>
      </c>
      <c r="M10" s="8">
        <v>128.75</v>
      </c>
      <c r="N10" s="8">
        <v>33.75</v>
      </c>
      <c r="O10" s="8">
        <v>42</v>
      </c>
      <c r="P10" s="5">
        <v>57.25</v>
      </c>
      <c r="Q10" s="3">
        <v>24.25</v>
      </c>
      <c r="R10" s="5">
        <v>122.25</v>
      </c>
      <c r="S10" s="8">
        <v>37</v>
      </c>
      <c r="T10" s="8"/>
    </row>
    <row r="11" spans="1:38" ht="15" customHeight="1">
      <c r="A11" s="1">
        <v>41830</v>
      </c>
      <c r="B11" s="2">
        <v>51.75</v>
      </c>
      <c r="C11" s="2">
        <v>80</v>
      </c>
      <c r="D11" s="2">
        <v>40.5</v>
      </c>
      <c r="E11" s="3">
        <v>19.5</v>
      </c>
      <c r="F11" s="8">
        <v>51.75</v>
      </c>
      <c r="G11" s="5">
        <v>48.25</v>
      </c>
      <c r="H11" s="5">
        <v>114.5</v>
      </c>
      <c r="I11" s="8">
        <v>59</v>
      </c>
      <c r="J11" s="8">
        <v>81</v>
      </c>
      <c r="K11" s="8">
        <v>84.25</v>
      </c>
      <c r="L11" s="8">
        <v>14.25</v>
      </c>
      <c r="M11" s="8">
        <v>128.5</v>
      </c>
      <c r="N11" s="8">
        <v>33.75</v>
      </c>
      <c r="O11" s="8">
        <v>41.25</v>
      </c>
      <c r="P11" s="5">
        <v>57.25</v>
      </c>
      <c r="Q11" s="3">
        <v>23</v>
      </c>
      <c r="R11" s="5">
        <v>122.25</v>
      </c>
      <c r="S11" s="8">
        <v>37</v>
      </c>
      <c r="T11" s="8"/>
    </row>
    <row r="12" spans="1:38" ht="15" customHeight="1">
      <c r="A12" s="1">
        <v>41833</v>
      </c>
      <c r="B12" s="2">
        <v>51.75</v>
      </c>
      <c r="C12" s="2">
        <v>80</v>
      </c>
      <c r="D12" s="2">
        <v>40.5</v>
      </c>
      <c r="E12" s="3">
        <v>19.5</v>
      </c>
      <c r="F12" s="8">
        <v>51.25</v>
      </c>
      <c r="G12" s="5">
        <v>48</v>
      </c>
      <c r="H12" s="5">
        <v>114.25</v>
      </c>
      <c r="I12" s="8">
        <v>58.5</v>
      </c>
      <c r="J12" s="8">
        <v>81</v>
      </c>
      <c r="K12" s="8">
        <v>83.5</v>
      </c>
      <c r="L12" s="8">
        <v>14.25</v>
      </c>
      <c r="M12" s="8">
        <v>128.5</v>
      </c>
      <c r="N12" s="8">
        <v>33.75</v>
      </c>
      <c r="O12" s="8">
        <v>40.5</v>
      </c>
      <c r="P12" s="5">
        <v>57.5</v>
      </c>
      <c r="Q12" s="3">
        <v>23</v>
      </c>
      <c r="R12" s="5">
        <v>122.25</v>
      </c>
      <c r="S12" s="8">
        <v>37</v>
      </c>
      <c r="T12" s="8"/>
    </row>
    <row r="13" spans="1:38" ht="15" customHeight="1">
      <c r="A13" s="1">
        <v>41834</v>
      </c>
      <c r="B13" s="2">
        <v>51.75</v>
      </c>
      <c r="C13" s="2">
        <v>80</v>
      </c>
      <c r="D13" s="2">
        <v>40.5</v>
      </c>
      <c r="E13" s="3">
        <v>19.5</v>
      </c>
      <c r="F13" s="8">
        <v>51.25</v>
      </c>
      <c r="G13" s="5">
        <v>47.75</v>
      </c>
      <c r="H13" s="5">
        <v>114.75</v>
      </c>
      <c r="I13" s="8">
        <v>58.5</v>
      </c>
      <c r="J13" s="8">
        <v>81</v>
      </c>
      <c r="K13" s="8">
        <v>83.5</v>
      </c>
      <c r="L13" s="8">
        <v>14.25</v>
      </c>
      <c r="M13" s="8">
        <v>128.25</v>
      </c>
      <c r="N13" s="8">
        <v>33.75</v>
      </c>
      <c r="O13" s="8">
        <v>40.5</v>
      </c>
      <c r="P13" s="5">
        <v>57.5</v>
      </c>
      <c r="Q13" s="3">
        <v>23</v>
      </c>
      <c r="R13" s="5">
        <v>122.25</v>
      </c>
      <c r="S13" s="8">
        <v>37</v>
      </c>
      <c r="T13" s="8"/>
    </row>
    <row r="14" spans="1:38" ht="15" customHeight="1">
      <c r="A14" s="1">
        <v>41835</v>
      </c>
      <c r="B14" s="2">
        <v>51.75</v>
      </c>
      <c r="C14" s="2">
        <v>80</v>
      </c>
      <c r="D14" s="2">
        <v>40.5</v>
      </c>
      <c r="E14" s="3">
        <v>19.5</v>
      </c>
      <c r="F14" s="8">
        <v>51.25</v>
      </c>
      <c r="G14" s="5">
        <v>47.75</v>
      </c>
      <c r="H14" s="5">
        <v>114.5</v>
      </c>
      <c r="I14" s="8">
        <v>58.5</v>
      </c>
      <c r="J14" s="8">
        <v>81</v>
      </c>
      <c r="K14" s="8">
        <v>83.25</v>
      </c>
      <c r="L14" s="8">
        <v>14.25</v>
      </c>
      <c r="M14" s="8">
        <v>128</v>
      </c>
      <c r="N14" s="8">
        <v>33.75</v>
      </c>
      <c r="O14" s="8">
        <v>40.5</v>
      </c>
      <c r="P14" s="5">
        <v>57.25</v>
      </c>
      <c r="Q14" s="3">
        <v>23</v>
      </c>
      <c r="R14" s="5">
        <v>122.25</v>
      </c>
      <c r="S14" s="8">
        <v>37</v>
      </c>
      <c r="T14" s="8"/>
    </row>
    <row r="15" spans="1:38" ht="15" customHeight="1">
      <c r="A15" s="1">
        <v>41836</v>
      </c>
      <c r="B15" s="2">
        <v>51.5</v>
      </c>
      <c r="C15" s="2">
        <v>80</v>
      </c>
      <c r="D15" s="2">
        <v>40.5</v>
      </c>
      <c r="E15" s="3">
        <v>19.5</v>
      </c>
      <c r="F15" s="8">
        <v>51.25</v>
      </c>
      <c r="G15" s="5">
        <v>47.75</v>
      </c>
      <c r="H15" s="5">
        <v>114.5</v>
      </c>
      <c r="I15" s="8">
        <v>58.75</v>
      </c>
      <c r="J15" s="8">
        <v>81</v>
      </c>
      <c r="K15" s="8">
        <v>83.25</v>
      </c>
      <c r="L15" s="8">
        <v>14.25</v>
      </c>
      <c r="M15" s="8">
        <v>128</v>
      </c>
      <c r="N15" s="8">
        <v>33.75</v>
      </c>
      <c r="O15" s="8">
        <v>40.5</v>
      </c>
      <c r="P15" s="5">
        <v>57.25</v>
      </c>
      <c r="Q15" s="3">
        <v>23</v>
      </c>
      <c r="R15" s="5">
        <v>122.5</v>
      </c>
      <c r="S15" s="8">
        <v>37</v>
      </c>
      <c r="T15" s="8"/>
    </row>
    <row r="16" spans="1:38" ht="15" customHeight="1">
      <c r="A16" s="1">
        <v>41837</v>
      </c>
      <c r="B16" s="2">
        <v>51.5</v>
      </c>
      <c r="C16" s="2">
        <v>80</v>
      </c>
      <c r="D16" s="2">
        <v>39.75</v>
      </c>
      <c r="E16" s="3">
        <v>19.5</v>
      </c>
      <c r="F16" s="8">
        <v>51.25</v>
      </c>
      <c r="G16" s="5">
        <v>48</v>
      </c>
      <c r="H16" s="5">
        <v>115</v>
      </c>
      <c r="I16" s="8">
        <v>59</v>
      </c>
      <c r="J16" s="8">
        <v>81.5</v>
      </c>
      <c r="K16" s="8">
        <v>83.75</v>
      </c>
      <c r="L16" s="8">
        <v>14.25</v>
      </c>
      <c r="M16" s="8">
        <v>128</v>
      </c>
      <c r="N16" s="8">
        <v>33.5</v>
      </c>
      <c r="O16" s="8">
        <v>41</v>
      </c>
      <c r="P16" s="5">
        <v>57</v>
      </c>
      <c r="Q16" s="3">
        <v>23</v>
      </c>
      <c r="R16" s="5">
        <v>122.5</v>
      </c>
      <c r="S16" s="8">
        <v>36</v>
      </c>
      <c r="T16" s="8"/>
    </row>
    <row r="17" spans="1:38" ht="15" customHeight="1">
      <c r="A17" s="1">
        <v>41838</v>
      </c>
      <c r="B17" s="2">
        <v>51.5</v>
      </c>
      <c r="C17" s="2">
        <v>80</v>
      </c>
      <c r="D17" s="2">
        <v>39.75</v>
      </c>
      <c r="E17" s="3">
        <v>19.5</v>
      </c>
      <c r="F17" s="8">
        <v>51.25</v>
      </c>
      <c r="G17" s="5">
        <v>48</v>
      </c>
      <c r="H17" s="5">
        <v>115.25</v>
      </c>
      <c r="I17" s="8">
        <v>59</v>
      </c>
      <c r="J17" s="8">
        <v>81.5</v>
      </c>
      <c r="K17" s="8">
        <v>82.75</v>
      </c>
      <c r="L17" s="8">
        <v>14.25</v>
      </c>
      <c r="M17" s="8">
        <v>128.25</v>
      </c>
      <c r="N17" s="8">
        <v>33.5</v>
      </c>
      <c r="O17" s="8">
        <v>41</v>
      </c>
      <c r="P17" s="5">
        <v>57</v>
      </c>
      <c r="Q17" s="3">
        <v>23</v>
      </c>
      <c r="R17" s="5">
        <v>122.25</v>
      </c>
      <c r="S17" s="8">
        <v>36</v>
      </c>
      <c r="T17" s="8"/>
    </row>
    <row r="18" spans="1:38" ht="15" customHeight="1">
      <c r="A18" s="1">
        <v>41840</v>
      </c>
      <c r="B18" s="2">
        <v>51.5</v>
      </c>
      <c r="C18" s="2">
        <v>80</v>
      </c>
      <c r="D18" s="2">
        <v>39.75</v>
      </c>
      <c r="E18" s="3">
        <v>19.5</v>
      </c>
      <c r="F18" s="8">
        <v>51.25</v>
      </c>
      <c r="G18" s="5">
        <v>47.25</v>
      </c>
      <c r="H18" s="5">
        <v>115.25</v>
      </c>
      <c r="I18" s="8">
        <v>59.25</v>
      </c>
      <c r="J18" s="8">
        <v>81</v>
      </c>
      <c r="K18" s="8">
        <v>83</v>
      </c>
      <c r="L18" s="8">
        <v>14.25</v>
      </c>
      <c r="M18" s="8">
        <v>128.25</v>
      </c>
      <c r="N18" s="8">
        <v>33.5</v>
      </c>
      <c r="O18" s="8">
        <v>41</v>
      </c>
      <c r="P18" s="5">
        <v>57</v>
      </c>
      <c r="Q18" s="3">
        <v>23</v>
      </c>
      <c r="R18" s="5">
        <v>123</v>
      </c>
      <c r="S18" s="8">
        <v>36</v>
      </c>
      <c r="T18" s="8"/>
    </row>
    <row r="19" spans="1:38" ht="15" customHeight="1">
      <c r="A19" s="1">
        <v>41841</v>
      </c>
      <c r="B19" s="2">
        <v>51.5</v>
      </c>
      <c r="C19" s="2">
        <v>80</v>
      </c>
      <c r="D19" s="2">
        <v>39.75</v>
      </c>
      <c r="E19" s="3">
        <v>19.5</v>
      </c>
      <c r="F19" s="8">
        <v>51.25</v>
      </c>
      <c r="G19" s="5">
        <v>48</v>
      </c>
      <c r="H19" s="5">
        <v>115.5</v>
      </c>
      <c r="I19" s="8">
        <v>59.5</v>
      </c>
      <c r="J19" s="8">
        <v>81</v>
      </c>
      <c r="K19" s="8">
        <v>83</v>
      </c>
      <c r="L19" s="8">
        <v>14.25</v>
      </c>
      <c r="M19" s="8">
        <v>128.25</v>
      </c>
      <c r="N19" s="8">
        <v>33.5</v>
      </c>
      <c r="O19" s="8">
        <v>41</v>
      </c>
      <c r="P19" s="5">
        <v>57</v>
      </c>
      <c r="Q19" s="3">
        <v>23</v>
      </c>
      <c r="R19" s="5">
        <v>123</v>
      </c>
      <c r="S19" s="8">
        <v>36</v>
      </c>
      <c r="T19" s="8"/>
    </row>
    <row r="20" spans="1:38" ht="15" customHeight="1">
      <c r="A20" s="1">
        <v>41842</v>
      </c>
      <c r="B20" s="2">
        <v>51.5</v>
      </c>
      <c r="C20" s="2">
        <v>80</v>
      </c>
      <c r="D20" s="2">
        <v>39.75</v>
      </c>
      <c r="E20" s="3">
        <v>19.5</v>
      </c>
      <c r="F20" s="8">
        <v>50.75</v>
      </c>
      <c r="G20" s="5">
        <v>47.75</v>
      </c>
      <c r="H20" s="5">
        <v>115</v>
      </c>
      <c r="I20" s="8">
        <v>59.5</v>
      </c>
      <c r="J20" s="8">
        <v>80.5</v>
      </c>
      <c r="K20" s="8">
        <v>83</v>
      </c>
      <c r="L20" s="8">
        <v>14.25</v>
      </c>
      <c r="M20" s="8">
        <v>127.25</v>
      </c>
      <c r="N20" s="8">
        <v>33.5</v>
      </c>
      <c r="O20" s="8">
        <v>40.5</v>
      </c>
      <c r="P20" s="5">
        <v>56.25</v>
      </c>
      <c r="Q20" s="3">
        <v>23</v>
      </c>
      <c r="R20" s="5">
        <v>122.25</v>
      </c>
      <c r="S20" s="8">
        <v>36</v>
      </c>
      <c r="T20" s="8"/>
    </row>
    <row r="21" spans="1:38" ht="15" customHeight="1">
      <c r="A21" s="1">
        <v>41843</v>
      </c>
      <c r="B21" s="2">
        <v>51.5</v>
      </c>
      <c r="C21" s="2">
        <v>80</v>
      </c>
      <c r="D21" s="2">
        <v>39.75</v>
      </c>
      <c r="E21" s="3">
        <v>19.5</v>
      </c>
      <c r="F21" s="8">
        <v>50</v>
      </c>
      <c r="G21" s="5">
        <v>47.25</v>
      </c>
      <c r="H21" s="5">
        <v>114.5</v>
      </c>
      <c r="I21" s="8">
        <v>59.5</v>
      </c>
      <c r="J21" s="8">
        <v>80.5</v>
      </c>
      <c r="K21" s="8">
        <v>82.25</v>
      </c>
      <c r="L21" s="8">
        <v>13.25</v>
      </c>
      <c r="M21" s="8">
        <v>127</v>
      </c>
      <c r="N21" s="8">
        <v>33.5</v>
      </c>
      <c r="O21" s="8">
        <v>40.25</v>
      </c>
      <c r="P21" s="5">
        <v>56.25</v>
      </c>
      <c r="Q21" s="3">
        <v>23</v>
      </c>
      <c r="R21" s="5">
        <v>122.5</v>
      </c>
      <c r="S21" s="8">
        <v>36</v>
      </c>
      <c r="T21" s="8"/>
    </row>
    <row r="22" spans="1:38" ht="15" customHeight="1">
      <c r="A22" s="1">
        <v>41844</v>
      </c>
      <c r="B22" s="2">
        <v>51.25</v>
      </c>
      <c r="C22" s="2">
        <v>80</v>
      </c>
      <c r="D22" s="2">
        <v>39.25</v>
      </c>
      <c r="E22" s="3">
        <v>19.5</v>
      </c>
      <c r="F22" s="8">
        <v>49.5</v>
      </c>
      <c r="G22" s="5">
        <v>46.25</v>
      </c>
      <c r="H22" s="5">
        <v>113.25</v>
      </c>
      <c r="I22" s="8">
        <v>58.5</v>
      </c>
      <c r="J22" s="8">
        <v>80</v>
      </c>
      <c r="K22" s="8">
        <v>81.25</v>
      </c>
      <c r="L22" s="8">
        <v>12.75</v>
      </c>
      <c r="M22" s="8">
        <v>126.5</v>
      </c>
      <c r="N22" s="8">
        <v>33.5</v>
      </c>
      <c r="O22" s="8">
        <v>39.25</v>
      </c>
      <c r="P22" s="5">
        <v>56.5</v>
      </c>
      <c r="Q22" s="3">
        <v>23</v>
      </c>
      <c r="R22" s="5">
        <v>121.25</v>
      </c>
      <c r="S22" s="8">
        <v>33</v>
      </c>
      <c r="T22" s="8"/>
    </row>
    <row r="23" spans="1:38" ht="15" customHeight="1">
      <c r="A23" s="1">
        <v>41845</v>
      </c>
      <c r="B23" s="2">
        <v>51.25</v>
      </c>
      <c r="C23" s="2">
        <v>80</v>
      </c>
      <c r="D23" s="2">
        <v>39.25</v>
      </c>
      <c r="E23" s="3">
        <v>19.5</v>
      </c>
      <c r="F23" s="8">
        <v>49.875</v>
      </c>
      <c r="G23" s="5">
        <v>46.25</v>
      </c>
      <c r="H23" s="5">
        <v>114</v>
      </c>
      <c r="I23" s="8">
        <v>58.25</v>
      </c>
      <c r="J23" s="8">
        <v>80.75</v>
      </c>
      <c r="K23" s="8">
        <v>80.75</v>
      </c>
      <c r="L23" s="8">
        <v>13</v>
      </c>
      <c r="M23" s="8">
        <v>126.5</v>
      </c>
      <c r="N23" s="8">
        <v>33.5</v>
      </c>
      <c r="O23" s="8">
        <v>39</v>
      </c>
      <c r="P23" s="5">
        <v>56.5</v>
      </c>
      <c r="Q23" s="3">
        <v>22.5</v>
      </c>
      <c r="R23" s="5">
        <v>121</v>
      </c>
      <c r="S23" s="8">
        <v>33</v>
      </c>
      <c r="T23" s="8"/>
    </row>
    <row r="24" spans="1:38" ht="15" customHeight="1">
      <c r="A24" s="1">
        <v>41846</v>
      </c>
      <c r="B24" s="2">
        <v>51.25</v>
      </c>
      <c r="C24" s="2">
        <v>80</v>
      </c>
      <c r="D24" s="2">
        <v>39.25</v>
      </c>
      <c r="E24" s="3">
        <v>19.5</v>
      </c>
      <c r="F24" s="8">
        <v>49.875</v>
      </c>
      <c r="G24" s="5">
        <v>46.25</v>
      </c>
      <c r="H24" s="5">
        <v>114</v>
      </c>
      <c r="I24" s="8">
        <v>58.25</v>
      </c>
      <c r="J24" s="8">
        <v>80.75</v>
      </c>
      <c r="K24" s="8">
        <v>80.75</v>
      </c>
      <c r="L24" s="8">
        <v>13</v>
      </c>
      <c r="M24" s="8">
        <v>126.5</v>
      </c>
      <c r="N24" s="8">
        <v>33.5</v>
      </c>
      <c r="O24" s="8">
        <v>39</v>
      </c>
      <c r="P24" s="5">
        <v>56.5</v>
      </c>
      <c r="Q24" s="3">
        <v>22.5</v>
      </c>
      <c r="R24" s="5">
        <v>121</v>
      </c>
      <c r="S24" s="8">
        <v>33</v>
      </c>
      <c r="T24" s="8"/>
    </row>
    <row r="25" spans="1:38" ht="15" customHeight="1">
      <c r="A25" s="1">
        <v>41847</v>
      </c>
      <c r="B25" s="2">
        <v>51.25</v>
      </c>
      <c r="C25" s="2">
        <v>80</v>
      </c>
      <c r="D25" s="2">
        <v>39.25</v>
      </c>
      <c r="E25" s="3">
        <v>19.5</v>
      </c>
      <c r="F25" s="8">
        <v>49.875</v>
      </c>
      <c r="G25" s="5">
        <v>46.25</v>
      </c>
      <c r="H25" s="5">
        <v>114</v>
      </c>
      <c r="I25" s="8">
        <v>58.25</v>
      </c>
      <c r="J25" s="8">
        <v>80.75</v>
      </c>
      <c r="K25" s="8">
        <v>80.75</v>
      </c>
      <c r="L25" s="8">
        <v>13</v>
      </c>
      <c r="M25" s="8">
        <v>126.5</v>
      </c>
      <c r="N25" s="8">
        <v>33.5</v>
      </c>
      <c r="O25" s="8">
        <v>39</v>
      </c>
      <c r="P25" s="5">
        <v>56.5</v>
      </c>
      <c r="Q25" s="3">
        <v>22.5</v>
      </c>
      <c r="R25" s="5">
        <v>121</v>
      </c>
      <c r="S25" s="8">
        <v>33</v>
      </c>
      <c r="T25" s="8"/>
    </row>
    <row r="26" spans="1:38" ht="15" customHeight="1">
      <c r="A26" s="1">
        <v>41848</v>
      </c>
      <c r="B26" s="2">
        <v>50.75</v>
      </c>
      <c r="C26" s="2">
        <v>80</v>
      </c>
      <c r="D26" s="2">
        <v>39.25</v>
      </c>
      <c r="E26" s="3">
        <v>19.5</v>
      </c>
      <c r="F26" s="8">
        <v>47.5</v>
      </c>
      <c r="G26" s="5">
        <v>45</v>
      </c>
      <c r="H26" s="5">
        <v>112.75</v>
      </c>
      <c r="I26" s="8">
        <v>56.75</v>
      </c>
      <c r="J26" s="8">
        <v>79.5</v>
      </c>
      <c r="K26" s="8">
        <v>77</v>
      </c>
      <c r="L26" s="8">
        <v>11.875</v>
      </c>
      <c r="M26" s="8">
        <v>124.75</v>
      </c>
      <c r="N26" s="8">
        <v>33.5</v>
      </c>
      <c r="O26" s="8">
        <v>36</v>
      </c>
      <c r="P26" s="5">
        <v>56</v>
      </c>
      <c r="Q26" s="3">
        <v>22.5</v>
      </c>
      <c r="R26" s="5">
        <v>119.75</v>
      </c>
      <c r="S26" s="8">
        <v>32</v>
      </c>
      <c r="T26" s="8"/>
    </row>
    <row r="27" spans="1:38" ht="15" customHeight="1">
      <c r="A27" s="1">
        <v>41849</v>
      </c>
      <c r="B27" s="2">
        <v>50.5</v>
      </c>
      <c r="C27" s="2">
        <v>80</v>
      </c>
      <c r="D27" s="2">
        <v>38.75</v>
      </c>
      <c r="E27" s="3">
        <v>19.5</v>
      </c>
      <c r="F27" s="8">
        <v>46.75</v>
      </c>
      <c r="G27" s="5">
        <v>44.25</v>
      </c>
      <c r="H27" s="5">
        <v>111.5</v>
      </c>
      <c r="I27" s="8">
        <v>56</v>
      </c>
      <c r="J27" s="8">
        <v>79</v>
      </c>
      <c r="K27" s="8">
        <v>74.75</v>
      </c>
      <c r="L27" s="8">
        <v>11.5</v>
      </c>
      <c r="M27" s="8">
        <v>123.5</v>
      </c>
      <c r="N27" s="8">
        <v>32.25</v>
      </c>
      <c r="O27" s="8">
        <v>34</v>
      </c>
      <c r="P27" s="5">
        <v>56</v>
      </c>
      <c r="Q27" s="3">
        <v>22.5</v>
      </c>
      <c r="R27" s="5">
        <v>119.25</v>
      </c>
      <c r="S27" s="8">
        <v>32</v>
      </c>
      <c r="T27" s="8"/>
    </row>
    <row r="28" spans="1:38" ht="15" customHeight="1">
      <c r="A28" s="1">
        <v>41850</v>
      </c>
      <c r="B28" s="2">
        <v>50.25</v>
      </c>
      <c r="C28" s="2">
        <v>80</v>
      </c>
      <c r="D28" s="2">
        <v>37</v>
      </c>
      <c r="E28" s="3">
        <v>19.5</v>
      </c>
      <c r="F28" s="8">
        <v>45.5</v>
      </c>
      <c r="G28" s="5">
        <v>43</v>
      </c>
      <c r="H28" s="5">
        <v>110.5</v>
      </c>
      <c r="I28" s="8">
        <v>54</v>
      </c>
      <c r="J28" s="8">
        <v>77</v>
      </c>
      <c r="K28" s="8">
        <v>74</v>
      </c>
      <c r="L28" s="8">
        <v>11.25</v>
      </c>
      <c r="M28" s="8">
        <v>122.5</v>
      </c>
      <c r="N28" s="8">
        <v>29</v>
      </c>
      <c r="O28" s="8">
        <v>33</v>
      </c>
      <c r="P28" s="5">
        <v>54.5</v>
      </c>
      <c r="Q28" s="3">
        <v>22.5</v>
      </c>
      <c r="R28" s="5">
        <v>116.5</v>
      </c>
      <c r="S28" s="8">
        <v>32</v>
      </c>
      <c r="T28" s="8"/>
    </row>
    <row r="29" spans="1:38">
      <c r="A29" s="1">
        <v>41851</v>
      </c>
      <c r="B29" s="3">
        <v>49.25</v>
      </c>
      <c r="C29" s="3">
        <v>79</v>
      </c>
      <c r="D29" s="3">
        <v>36.25</v>
      </c>
      <c r="E29" s="3">
        <v>19.5</v>
      </c>
      <c r="F29" s="3">
        <v>44</v>
      </c>
      <c r="G29" s="5">
        <v>42</v>
      </c>
      <c r="H29" s="3">
        <v>108</v>
      </c>
      <c r="I29" s="8">
        <v>50</v>
      </c>
      <c r="J29" s="3">
        <v>74.5</v>
      </c>
      <c r="K29" s="3">
        <v>71.5</v>
      </c>
      <c r="L29" s="3">
        <v>10.5</v>
      </c>
      <c r="M29" s="3">
        <v>120.5</v>
      </c>
      <c r="N29" s="3">
        <v>27.5</v>
      </c>
      <c r="O29" s="3">
        <v>31</v>
      </c>
      <c r="P29" s="3">
        <v>54</v>
      </c>
      <c r="Q29" s="3">
        <v>22</v>
      </c>
      <c r="R29" s="3">
        <v>115</v>
      </c>
      <c r="S29" s="3">
        <v>31</v>
      </c>
      <c r="T29" s="3">
        <v>-3.0149383659071174</v>
      </c>
      <c r="U29" s="3">
        <f>((B29-B28)/B28)*100</f>
        <v>-1.9900497512437811</v>
      </c>
      <c r="V29" s="3">
        <f t="shared" ref="V29:AL29" si="0">((C29-C28)/C28)*100</f>
        <v>-1.25</v>
      </c>
      <c r="W29" s="3">
        <f t="shared" si="0"/>
        <v>-2.0270270270270272</v>
      </c>
      <c r="X29" s="3">
        <f t="shared" si="0"/>
        <v>0</v>
      </c>
      <c r="Y29" s="3">
        <f t="shared" si="0"/>
        <v>-3.296703296703297</v>
      </c>
      <c r="Z29" s="3">
        <f t="shared" si="0"/>
        <v>-2.3255813953488373</v>
      </c>
      <c r="AA29" s="3">
        <f t="shared" si="0"/>
        <v>-2.2624434389140271</v>
      </c>
      <c r="AB29" s="3">
        <f t="shared" si="0"/>
        <v>-7.4074074074074066</v>
      </c>
      <c r="AC29" s="3">
        <f t="shared" si="0"/>
        <v>-3.2467532467532463</v>
      </c>
      <c r="AD29" s="3">
        <f t="shared" si="0"/>
        <v>-3.3783783783783785</v>
      </c>
      <c r="AE29" s="3">
        <f t="shared" si="0"/>
        <v>-6.666666666666667</v>
      </c>
      <c r="AF29" s="3">
        <f t="shared" si="0"/>
        <v>-1.6326530612244898</v>
      </c>
      <c r="AG29" s="3">
        <f t="shared" si="0"/>
        <v>-5.1724137931034484</v>
      </c>
      <c r="AH29" s="3">
        <f t="shared" si="0"/>
        <v>-6.0606060606060606</v>
      </c>
      <c r="AI29" s="3">
        <f t="shared" si="0"/>
        <v>-0.91743119266055051</v>
      </c>
      <c r="AJ29" s="3">
        <f t="shared" si="0"/>
        <v>-2.2222222222222223</v>
      </c>
      <c r="AK29" s="3">
        <f t="shared" si="0"/>
        <v>-1.2875536480686696</v>
      </c>
      <c r="AL29" s="3">
        <f t="shared" si="0"/>
        <v>-3.125</v>
      </c>
    </row>
    <row r="30" spans="1:38">
      <c r="A30" s="1">
        <v>41872</v>
      </c>
      <c r="B30" s="3"/>
      <c r="C30" s="3"/>
      <c r="D30" s="3"/>
      <c r="E30" s="3"/>
      <c r="F30" s="3">
        <v>42</v>
      </c>
      <c r="G30" s="3"/>
      <c r="H30" s="3">
        <v>105</v>
      </c>
      <c r="I30" s="3"/>
      <c r="J30" s="3"/>
      <c r="K30" s="3"/>
      <c r="L30" s="3">
        <v>10</v>
      </c>
      <c r="M30" s="3"/>
      <c r="N30" s="3"/>
      <c r="O30" s="3"/>
      <c r="P30" s="3">
        <v>59.5</v>
      </c>
      <c r="Q30" s="3"/>
      <c r="R30" s="3">
        <v>113</v>
      </c>
      <c r="S30" s="3"/>
      <c r="T30" s="3">
        <v>-0.72781646694690161</v>
      </c>
      <c r="U30" s="3"/>
      <c r="V30" s="3"/>
      <c r="W30" s="3"/>
      <c r="X30" s="3"/>
      <c r="Y30" s="3">
        <f t="shared" ref="Y30:Y93" si="1">((F30-F29)/F29)*100</f>
        <v>-4.5454545454545459</v>
      </c>
      <c r="Z30" s="3"/>
      <c r="AA30" s="3">
        <f t="shared" ref="AA30:AA93" si="2">((H30-H29)/H29)*100</f>
        <v>-2.7777777777777777</v>
      </c>
      <c r="AB30" s="3"/>
      <c r="AC30" s="3"/>
      <c r="AD30" s="3"/>
      <c r="AE30" s="3">
        <f t="shared" ref="AE30:AE93" si="3">((L30-L29)/L29)*100</f>
        <v>-4.7619047619047619</v>
      </c>
      <c r="AF30" s="3"/>
      <c r="AG30" s="3"/>
      <c r="AH30" s="3"/>
      <c r="AI30" s="3">
        <f t="shared" ref="AI30:AI93" si="4">((P30-P29)/P29)*100</f>
        <v>10.185185185185185</v>
      </c>
      <c r="AJ30" s="3"/>
      <c r="AK30" s="3">
        <f t="shared" ref="AK30:AK37" si="5">((R30-R29)/R29)*100</f>
        <v>-1.7391304347826086</v>
      </c>
      <c r="AL30" s="3"/>
    </row>
    <row r="31" spans="1:38">
      <c r="A31" s="1">
        <v>41873</v>
      </c>
      <c r="B31" s="3"/>
      <c r="C31" s="3"/>
      <c r="D31" s="3"/>
      <c r="E31" s="3"/>
      <c r="F31" s="3">
        <v>42</v>
      </c>
      <c r="G31" s="3"/>
      <c r="H31" s="3">
        <v>105</v>
      </c>
      <c r="I31" s="3"/>
      <c r="J31" s="3"/>
      <c r="K31" s="3"/>
      <c r="L31" s="3">
        <v>10</v>
      </c>
      <c r="M31" s="3"/>
      <c r="N31" s="3"/>
      <c r="O31" s="3"/>
      <c r="P31" s="3">
        <v>59.5</v>
      </c>
      <c r="Q31" s="3"/>
      <c r="R31" s="3">
        <v>113</v>
      </c>
      <c r="S31" s="3"/>
      <c r="T31" s="3">
        <v>0</v>
      </c>
      <c r="U31" s="3"/>
      <c r="V31" s="3"/>
      <c r="W31" s="3"/>
      <c r="X31" s="3"/>
      <c r="Y31" s="3">
        <f t="shared" si="1"/>
        <v>0</v>
      </c>
      <c r="Z31" s="3"/>
      <c r="AA31" s="3">
        <f t="shared" si="2"/>
        <v>0</v>
      </c>
      <c r="AB31" s="3"/>
      <c r="AC31" s="3"/>
      <c r="AD31" s="3"/>
      <c r="AE31" s="3">
        <f t="shared" si="3"/>
        <v>0</v>
      </c>
      <c r="AF31" s="3"/>
      <c r="AG31" s="3"/>
      <c r="AH31" s="3"/>
      <c r="AI31" s="3">
        <f t="shared" si="4"/>
        <v>0</v>
      </c>
      <c r="AJ31" s="3"/>
      <c r="AK31" s="3">
        <f t="shared" si="5"/>
        <v>0</v>
      </c>
      <c r="AL31" s="3"/>
    </row>
    <row r="32" spans="1:38">
      <c r="A32" s="1">
        <v>41875</v>
      </c>
      <c r="B32" s="3"/>
      <c r="C32" s="3"/>
      <c r="D32" s="3"/>
      <c r="E32" s="3"/>
      <c r="F32" s="3">
        <v>42</v>
      </c>
      <c r="G32" s="3"/>
      <c r="H32" s="3">
        <v>105</v>
      </c>
      <c r="I32" s="3"/>
      <c r="J32" s="3"/>
      <c r="K32" s="3"/>
      <c r="L32" s="3">
        <v>10</v>
      </c>
      <c r="M32" s="3">
        <v>116</v>
      </c>
      <c r="N32" s="3"/>
      <c r="O32" s="3"/>
      <c r="P32" s="3">
        <v>59.5</v>
      </c>
      <c r="Q32" s="3"/>
      <c r="R32" s="3">
        <v>113</v>
      </c>
      <c r="S32" s="3"/>
      <c r="T32" s="3">
        <v>0</v>
      </c>
      <c r="U32" s="3"/>
      <c r="V32" s="3"/>
      <c r="W32" s="3"/>
      <c r="X32" s="3"/>
      <c r="Y32" s="3">
        <f t="shared" si="1"/>
        <v>0</v>
      </c>
      <c r="Z32" s="3"/>
      <c r="AA32" s="3">
        <f t="shared" si="2"/>
        <v>0</v>
      </c>
      <c r="AB32" s="3"/>
      <c r="AC32" s="3"/>
      <c r="AD32" s="3"/>
      <c r="AE32" s="3">
        <f t="shared" si="3"/>
        <v>0</v>
      </c>
      <c r="AF32" s="3"/>
      <c r="AG32" s="3"/>
      <c r="AH32" s="3"/>
      <c r="AI32" s="3">
        <f t="shared" si="4"/>
        <v>0</v>
      </c>
      <c r="AJ32" s="3"/>
      <c r="AK32" s="3">
        <f t="shared" si="5"/>
        <v>0</v>
      </c>
      <c r="AL32" s="3"/>
    </row>
    <row r="33" spans="1:38">
      <c r="A33" s="1">
        <v>41876</v>
      </c>
      <c r="B33" s="3"/>
      <c r="C33" s="3"/>
      <c r="D33" s="3"/>
      <c r="E33" s="3"/>
      <c r="F33" s="3">
        <v>42</v>
      </c>
      <c r="G33" s="3"/>
      <c r="H33" s="3">
        <v>105</v>
      </c>
      <c r="I33" s="3"/>
      <c r="J33" s="3"/>
      <c r="K33" s="3"/>
      <c r="L33" s="3">
        <v>10</v>
      </c>
      <c r="M33" s="3">
        <v>116</v>
      </c>
      <c r="N33" s="3"/>
      <c r="O33" s="3"/>
      <c r="P33" s="3">
        <v>59.5</v>
      </c>
      <c r="Q33" s="3"/>
      <c r="R33" s="3">
        <v>113</v>
      </c>
      <c r="S33" s="3"/>
      <c r="T33" s="3">
        <v>0</v>
      </c>
      <c r="U33" s="3"/>
      <c r="V33" s="3"/>
      <c r="W33" s="3"/>
      <c r="X33" s="3"/>
      <c r="Y33" s="3">
        <f t="shared" si="1"/>
        <v>0</v>
      </c>
      <c r="Z33" s="3"/>
      <c r="AA33" s="3">
        <f t="shared" si="2"/>
        <v>0</v>
      </c>
      <c r="AB33" s="3"/>
      <c r="AC33" s="3"/>
      <c r="AD33" s="3"/>
      <c r="AE33" s="3">
        <f t="shared" si="3"/>
        <v>0</v>
      </c>
      <c r="AF33" s="3">
        <f t="shared" ref="AF33:AF64" si="6">((M33-M32)/M32)*100</f>
        <v>0</v>
      </c>
      <c r="AG33" s="3"/>
      <c r="AH33" s="3"/>
      <c r="AI33" s="3">
        <f t="shared" si="4"/>
        <v>0</v>
      </c>
      <c r="AJ33" s="3"/>
      <c r="AK33" s="3">
        <f t="shared" si="5"/>
        <v>0</v>
      </c>
      <c r="AL33" s="3"/>
    </row>
    <row r="34" spans="1:38">
      <c r="A34" s="1">
        <v>41877</v>
      </c>
      <c r="B34" s="3"/>
      <c r="C34" s="3"/>
      <c r="D34" s="3"/>
      <c r="E34" s="3"/>
      <c r="F34" s="3">
        <v>42</v>
      </c>
      <c r="G34" s="3"/>
      <c r="H34" s="3">
        <v>105</v>
      </c>
      <c r="I34" s="3"/>
      <c r="J34" s="3"/>
      <c r="K34" s="3"/>
      <c r="L34" s="3">
        <v>10</v>
      </c>
      <c r="M34" s="3">
        <v>116</v>
      </c>
      <c r="N34" s="3"/>
      <c r="O34" s="3"/>
      <c r="P34" s="3">
        <v>59.5</v>
      </c>
      <c r="Q34" s="3"/>
      <c r="R34" s="3">
        <v>113</v>
      </c>
      <c r="S34" s="3"/>
      <c r="T34" s="3">
        <v>0</v>
      </c>
      <c r="U34" s="3"/>
      <c r="V34" s="3"/>
      <c r="W34" s="3"/>
      <c r="X34" s="3"/>
      <c r="Y34" s="3">
        <f t="shared" si="1"/>
        <v>0</v>
      </c>
      <c r="Z34" s="3"/>
      <c r="AA34" s="3">
        <f t="shared" si="2"/>
        <v>0</v>
      </c>
      <c r="AB34" s="3"/>
      <c r="AC34" s="3"/>
      <c r="AD34" s="3"/>
      <c r="AE34" s="3">
        <f t="shared" si="3"/>
        <v>0</v>
      </c>
      <c r="AF34" s="3">
        <f t="shared" si="6"/>
        <v>0</v>
      </c>
      <c r="AG34" s="3"/>
      <c r="AH34" s="3"/>
      <c r="AI34" s="3">
        <f t="shared" si="4"/>
        <v>0</v>
      </c>
      <c r="AJ34" s="3"/>
      <c r="AK34" s="3">
        <f t="shared" si="5"/>
        <v>0</v>
      </c>
      <c r="AL34" s="3"/>
    </row>
    <row r="35" spans="1:38">
      <c r="A35" s="1">
        <v>41878</v>
      </c>
      <c r="B35" s="3"/>
      <c r="C35" s="3"/>
      <c r="D35" s="3"/>
      <c r="E35" s="3"/>
      <c r="F35" s="3">
        <v>42</v>
      </c>
      <c r="G35" s="3"/>
      <c r="H35" s="3">
        <v>105</v>
      </c>
      <c r="I35" s="3"/>
      <c r="J35" s="3"/>
      <c r="K35" s="3"/>
      <c r="L35" s="3">
        <v>10</v>
      </c>
      <c r="M35" s="3">
        <v>116</v>
      </c>
      <c r="N35" s="3"/>
      <c r="O35" s="3"/>
      <c r="P35" s="3">
        <v>59.5</v>
      </c>
      <c r="Q35" s="3"/>
      <c r="R35" s="3">
        <v>113</v>
      </c>
      <c r="S35" s="3"/>
      <c r="T35" s="3">
        <v>0</v>
      </c>
      <c r="U35" s="3"/>
      <c r="V35" s="3"/>
      <c r="W35" s="3"/>
      <c r="X35" s="3"/>
      <c r="Y35" s="3">
        <f t="shared" si="1"/>
        <v>0</v>
      </c>
      <c r="Z35" s="3"/>
      <c r="AA35" s="3">
        <f t="shared" si="2"/>
        <v>0</v>
      </c>
      <c r="AB35" s="3"/>
      <c r="AC35" s="3"/>
      <c r="AD35" s="3"/>
      <c r="AE35" s="3">
        <f t="shared" si="3"/>
        <v>0</v>
      </c>
      <c r="AF35" s="3">
        <f t="shared" si="6"/>
        <v>0</v>
      </c>
      <c r="AG35" s="3"/>
      <c r="AH35" s="3"/>
      <c r="AI35" s="3">
        <f t="shared" si="4"/>
        <v>0</v>
      </c>
      <c r="AJ35" s="3"/>
      <c r="AK35" s="3">
        <f t="shared" si="5"/>
        <v>0</v>
      </c>
      <c r="AL35" s="3"/>
    </row>
    <row r="36" spans="1:38">
      <c r="A36" s="1">
        <v>41879</v>
      </c>
      <c r="B36" s="3"/>
      <c r="C36" s="3"/>
      <c r="D36" s="3"/>
      <c r="E36" s="3"/>
      <c r="F36" s="3">
        <v>42</v>
      </c>
      <c r="G36" s="3"/>
      <c r="H36" s="3">
        <v>105</v>
      </c>
      <c r="I36" s="3"/>
      <c r="J36" s="3"/>
      <c r="K36" s="3"/>
      <c r="L36" s="3">
        <v>10</v>
      </c>
      <c r="M36" s="3">
        <v>116</v>
      </c>
      <c r="N36" s="3"/>
      <c r="O36" s="3"/>
      <c r="P36" s="3">
        <v>59.5</v>
      </c>
      <c r="Q36" s="3"/>
      <c r="R36" s="3">
        <v>113</v>
      </c>
      <c r="S36" s="3"/>
      <c r="T36" s="3">
        <v>0</v>
      </c>
      <c r="U36" s="3"/>
      <c r="V36" s="3"/>
      <c r="W36" s="3"/>
      <c r="X36" s="3"/>
      <c r="Y36" s="3">
        <f t="shared" si="1"/>
        <v>0</v>
      </c>
      <c r="Z36" s="3"/>
      <c r="AA36" s="3">
        <f t="shared" si="2"/>
        <v>0</v>
      </c>
      <c r="AB36" s="3"/>
      <c r="AC36" s="3"/>
      <c r="AD36" s="3"/>
      <c r="AE36" s="3">
        <f t="shared" si="3"/>
        <v>0</v>
      </c>
      <c r="AF36" s="3">
        <f t="shared" si="6"/>
        <v>0</v>
      </c>
      <c r="AG36" s="3"/>
      <c r="AH36" s="3"/>
      <c r="AI36" s="3">
        <f t="shared" si="4"/>
        <v>0</v>
      </c>
      <c r="AJ36" s="3"/>
      <c r="AK36" s="3">
        <f t="shared" si="5"/>
        <v>0</v>
      </c>
      <c r="AL36" s="3"/>
    </row>
    <row r="37" spans="1:38">
      <c r="A37" s="1">
        <v>41880</v>
      </c>
      <c r="B37" s="3"/>
      <c r="C37" s="3"/>
      <c r="D37" s="3"/>
      <c r="E37" s="3"/>
      <c r="F37" s="3">
        <v>42</v>
      </c>
      <c r="G37" s="3"/>
      <c r="H37" s="3">
        <v>105</v>
      </c>
      <c r="I37" s="3"/>
      <c r="J37" s="3"/>
      <c r="K37" s="3"/>
      <c r="L37" s="3">
        <v>10</v>
      </c>
      <c r="M37" s="3">
        <v>116</v>
      </c>
      <c r="N37" s="3"/>
      <c r="O37" s="3"/>
      <c r="P37" s="3">
        <v>59.5</v>
      </c>
      <c r="Q37" s="3"/>
      <c r="R37" s="3">
        <v>113</v>
      </c>
      <c r="S37" s="3"/>
      <c r="T37" s="3">
        <v>0</v>
      </c>
      <c r="U37" s="3"/>
      <c r="V37" s="3"/>
      <c r="W37" s="3"/>
      <c r="X37" s="3"/>
      <c r="Y37" s="3">
        <f t="shared" si="1"/>
        <v>0</v>
      </c>
      <c r="Z37" s="3"/>
      <c r="AA37" s="3">
        <f t="shared" si="2"/>
        <v>0</v>
      </c>
      <c r="AB37" s="3"/>
      <c r="AC37" s="3"/>
      <c r="AD37" s="3"/>
      <c r="AE37" s="3">
        <f t="shared" si="3"/>
        <v>0</v>
      </c>
      <c r="AF37" s="3">
        <f t="shared" si="6"/>
        <v>0</v>
      </c>
      <c r="AG37" s="3"/>
      <c r="AH37" s="3"/>
      <c r="AI37" s="3">
        <f t="shared" si="4"/>
        <v>0</v>
      </c>
      <c r="AJ37" s="3"/>
      <c r="AK37" s="3">
        <f t="shared" si="5"/>
        <v>0</v>
      </c>
      <c r="AL37" s="3"/>
    </row>
    <row r="38" spans="1:38">
      <c r="A38" s="1">
        <v>41882</v>
      </c>
      <c r="B38" s="3"/>
      <c r="C38" s="3"/>
      <c r="D38" s="3"/>
      <c r="E38" s="3"/>
      <c r="F38" s="3">
        <v>42</v>
      </c>
      <c r="G38" s="3"/>
      <c r="H38" s="3">
        <v>105</v>
      </c>
      <c r="I38" s="3"/>
      <c r="J38" s="3"/>
      <c r="K38" s="3"/>
      <c r="L38" s="3">
        <v>10</v>
      </c>
      <c r="M38" s="3">
        <v>116</v>
      </c>
      <c r="N38" s="3"/>
      <c r="O38" s="3"/>
      <c r="P38" s="3">
        <v>59.5</v>
      </c>
      <c r="Q38" s="3"/>
      <c r="R38" s="3"/>
      <c r="S38" s="3"/>
      <c r="T38" s="3">
        <v>0</v>
      </c>
      <c r="U38" s="3"/>
      <c r="V38" s="3"/>
      <c r="W38" s="3"/>
      <c r="X38" s="3"/>
      <c r="Y38" s="3">
        <f t="shared" si="1"/>
        <v>0</v>
      </c>
      <c r="Z38" s="3"/>
      <c r="AA38" s="3">
        <f t="shared" si="2"/>
        <v>0</v>
      </c>
      <c r="AB38" s="3"/>
      <c r="AC38" s="3"/>
      <c r="AD38" s="3"/>
      <c r="AE38" s="3">
        <f t="shared" si="3"/>
        <v>0</v>
      </c>
      <c r="AF38" s="3">
        <f t="shared" si="6"/>
        <v>0</v>
      </c>
      <c r="AG38" s="3"/>
      <c r="AH38" s="3"/>
      <c r="AI38" s="3">
        <f t="shared" si="4"/>
        <v>0</v>
      </c>
      <c r="AJ38" s="3"/>
      <c r="AK38" s="3"/>
      <c r="AL38" s="3"/>
    </row>
    <row r="39" spans="1:38">
      <c r="A39" s="1">
        <v>41883</v>
      </c>
      <c r="B39" s="3"/>
      <c r="C39" s="3"/>
      <c r="D39" s="3"/>
      <c r="E39" s="3"/>
      <c r="F39" s="3">
        <v>42</v>
      </c>
      <c r="G39" s="3"/>
      <c r="H39" s="3">
        <v>105</v>
      </c>
      <c r="I39" s="3"/>
      <c r="J39" s="3"/>
      <c r="K39" s="3"/>
      <c r="L39" s="3">
        <v>10</v>
      </c>
      <c r="M39" s="3">
        <v>116</v>
      </c>
      <c r="N39" s="3"/>
      <c r="O39" s="3"/>
      <c r="P39" s="3">
        <v>59.5</v>
      </c>
      <c r="Q39" s="3"/>
      <c r="R39" s="3">
        <v>113</v>
      </c>
      <c r="S39" s="3"/>
      <c r="T39" s="3">
        <v>0</v>
      </c>
      <c r="U39" s="3"/>
      <c r="V39" s="3"/>
      <c r="W39" s="3"/>
      <c r="X39" s="3"/>
      <c r="Y39" s="3">
        <f t="shared" si="1"/>
        <v>0</v>
      </c>
      <c r="Z39" s="3"/>
      <c r="AA39" s="3">
        <f t="shared" si="2"/>
        <v>0</v>
      </c>
      <c r="AB39" s="3"/>
      <c r="AC39" s="3"/>
      <c r="AD39" s="3"/>
      <c r="AE39" s="3">
        <f t="shared" si="3"/>
        <v>0</v>
      </c>
      <c r="AF39" s="3">
        <f t="shared" si="6"/>
        <v>0</v>
      </c>
      <c r="AG39" s="3"/>
      <c r="AH39" s="3"/>
      <c r="AI39" s="3">
        <f t="shared" si="4"/>
        <v>0</v>
      </c>
      <c r="AJ39" s="3"/>
      <c r="AK39" s="3"/>
      <c r="AL39" s="3"/>
    </row>
    <row r="40" spans="1:38">
      <c r="A40" s="1">
        <v>41884</v>
      </c>
      <c r="B40" s="3"/>
      <c r="C40" s="3"/>
      <c r="D40" s="3"/>
      <c r="E40" s="3"/>
      <c r="F40" s="3">
        <v>42</v>
      </c>
      <c r="G40" s="3"/>
      <c r="H40" s="3">
        <v>105</v>
      </c>
      <c r="I40" s="3"/>
      <c r="J40" s="3"/>
      <c r="K40" s="3"/>
      <c r="L40" s="3">
        <v>10</v>
      </c>
      <c r="M40" s="3">
        <v>116</v>
      </c>
      <c r="N40" s="3"/>
      <c r="O40" s="3"/>
      <c r="P40" s="3">
        <v>59.5</v>
      </c>
      <c r="Q40" s="3"/>
      <c r="R40" s="3">
        <v>113</v>
      </c>
      <c r="S40" s="3"/>
      <c r="T40" s="3">
        <v>0</v>
      </c>
      <c r="U40" s="3"/>
      <c r="V40" s="3"/>
      <c r="W40" s="3"/>
      <c r="X40" s="3"/>
      <c r="Y40" s="3">
        <f t="shared" si="1"/>
        <v>0</v>
      </c>
      <c r="Z40" s="3"/>
      <c r="AA40" s="3">
        <f t="shared" si="2"/>
        <v>0</v>
      </c>
      <c r="AB40" s="3"/>
      <c r="AC40" s="3"/>
      <c r="AD40" s="3"/>
      <c r="AE40" s="3">
        <f t="shared" si="3"/>
        <v>0</v>
      </c>
      <c r="AF40" s="3">
        <f t="shared" si="6"/>
        <v>0</v>
      </c>
      <c r="AG40" s="3"/>
      <c r="AH40" s="3"/>
      <c r="AI40" s="3">
        <f t="shared" si="4"/>
        <v>0</v>
      </c>
      <c r="AJ40" s="3"/>
      <c r="AK40" s="3">
        <f t="shared" ref="AK40:AK71" si="7">((R40-R39)/R39)*100</f>
        <v>0</v>
      </c>
      <c r="AL40" s="3"/>
    </row>
    <row r="41" spans="1:38">
      <c r="A41" s="1">
        <v>41885</v>
      </c>
      <c r="B41" s="3"/>
      <c r="C41" s="3"/>
      <c r="D41" s="3"/>
      <c r="E41" s="3"/>
      <c r="F41" s="3">
        <v>42</v>
      </c>
      <c r="G41" s="3"/>
      <c r="H41" s="3">
        <v>105</v>
      </c>
      <c r="I41" s="3"/>
      <c r="J41" s="3"/>
      <c r="K41" s="3"/>
      <c r="L41" s="3">
        <v>10</v>
      </c>
      <c r="M41" s="3">
        <v>116</v>
      </c>
      <c r="N41" s="3"/>
      <c r="O41" s="3"/>
      <c r="P41" s="3">
        <v>59.5</v>
      </c>
      <c r="Q41" s="3"/>
      <c r="R41" s="3">
        <v>113</v>
      </c>
      <c r="S41" s="3"/>
      <c r="T41" s="3">
        <v>0</v>
      </c>
      <c r="U41" s="3"/>
      <c r="V41" s="3"/>
      <c r="W41" s="3"/>
      <c r="X41" s="3"/>
      <c r="Y41" s="3">
        <f t="shared" si="1"/>
        <v>0</v>
      </c>
      <c r="Z41" s="3"/>
      <c r="AA41" s="3">
        <f t="shared" si="2"/>
        <v>0</v>
      </c>
      <c r="AB41" s="3"/>
      <c r="AC41" s="3"/>
      <c r="AD41" s="3"/>
      <c r="AE41" s="3">
        <f t="shared" si="3"/>
        <v>0</v>
      </c>
      <c r="AF41" s="3">
        <f t="shared" si="6"/>
        <v>0</v>
      </c>
      <c r="AG41" s="3"/>
      <c r="AH41" s="3"/>
      <c r="AI41" s="3">
        <f t="shared" si="4"/>
        <v>0</v>
      </c>
      <c r="AJ41" s="3"/>
      <c r="AK41" s="3">
        <f t="shared" si="7"/>
        <v>0</v>
      </c>
      <c r="AL41" s="3"/>
    </row>
    <row r="42" spans="1:38">
      <c r="A42" s="1">
        <v>41886</v>
      </c>
      <c r="B42" s="3"/>
      <c r="C42" s="3"/>
      <c r="D42" s="3"/>
      <c r="E42" s="3"/>
      <c r="F42" s="3">
        <v>41</v>
      </c>
      <c r="G42" s="3"/>
      <c r="H42" s="3">
        <v>103</v>
      </c>
      <c r="I42" s="3"/>
      <c r="J42" s="3"/>
      <c r="K42" s="3"/>
      <c r="L42" s="3">
        <v>10</v>
      </c>
      <c r="M42" s="3">
        <v>116</v>
      </c>
      <c r="N42" s="3"/>
      <c r="O42" s="3"/>
      <c r="P42" s="3">
        <v>59.5</v>
      </c>
      <c r="Q42" s="3"/>
      <c r="R42" s="3">
        <v>113</v>
      </c>
      <c r="S42" s="3"/>
      <c r="T42" s="3">
        <v>-0.7142857142857143</v>
      </c>
      <c r="U42" s="3"/>
      <c r="V42" s="3"/>
      <c r="W42" s="3"/>
      <c r="X42" s="3"/>
      <c r="Y42" s="3">
        <f t="shared" si="1"/>
        <v>-2.3809523809523809</v>
      </c>
      <c r="Z42" s="3"/>
      <c r="AA42" s="3">
        <f t="shared" si="2"/>
        <v>-1.9047619047619049</v>
      </c>
      <c r="AB42" s="3"/>
      <c r="AC42" s="3"/>
      <c r="AD42" s="3"/>
      <c r="AE42" s="3">
        <f t="shared" si="3"/>
        <v>0</v>
      </c>
      <c r="AF42" s="3">
        <f t="shared" si="6"/>
        <v>0</v>
      </c>
      <c r="AG42" s="3"/>
      <c r="AH42" s="3"/>
      <c r="AI42" s="3">
        <f t="shared" si="4"/>
        <v>0</v>
      </c>
      <c r="AJ42" s="3"/>
      <c r="AK42" s="3">
        <f t="shared" si="7"/>
        <v>0</v>
      </c>
      <c r="AL42" s="3"/>
    </row>
    <row r="43" spans="1:38">
      <c r="A43" s="1">
        <v>41887</v>
      </c>
      <c r="B43" s="3"/>
      <c r="C43" s="3"/>
      <c r="D43" s="3"/>
      <c r="E43" s="3"/>
      <c r="F43" s="3">
        <v>41</v>
      </c>
      <c r="G43" s="3"/>
      <c r="H43" s="3">
        <v>103</v>
      </c>
      <c r="I43" s="3"/>
      <c r="J43" s="3"/>
      <c r="K43" s="3"/>
      <c r="L43" s="3">
        <v>10</v>
      </c>
      <c r="M43" s="3">
        <v>114</v>
      </c>
      <c r="N43" s="3"/>
      <c r="O43" s="3"/>
      <c r="P43" s="3">
        <v>59.5</v>
      </c>
      <c r="Q43" s="3"/>
      <c r="R43" s="3">
        <v>113</v>
      </c>
      <c r="S43" s="3"/>
      <c r="T43" s="3">
        <v>-0.28735632183908044</v>
      </c>
      <c r="U43" s="3"/>
      <c r="V43" s="3"/>
      <c r="W43" s="3"/>
      <c r="X43" s="3"/>
      <c r="Y43" s="3">
        <f t="shared" si="1"/>
        <v>0</v>
      </c>
      <c r="Z43" s="3"/>
      <c r="AA43" s="3">
        <f t="shared" si="2"/>
        <v>0</v>
      </c>
      <c r="AB43" s="3"/>
      <c r="AC43" s="3"/>
      <c r="AD43" s="3"/>
      <c r="AE43" s="3">
        <f t="shared" si="3"/>
        <v>0</v>
      </c>
      <c r="AF43" s="3">
        <f t="shared" si="6"/>
        <v>-1.7241379310344827</v>
      </c>
      <c r="AG43" s="3"/>
      <c r="AH43" s="3"/>
      <c r="AI43" s="3">
        <f t="shared" si="4"/>
        <v>0</v>
      </c>
      <c r="AJ43" s="3"/>
      <c r="AK43" s="3">
        <f t="shared" si="7"/>
        <v>0</v>
      </c>
      <c r="AL43" s="3"/>
    </row>
    <row r="44" spans="1:38">
      <c r="A44" s="1">
        <v>41889</v>
      </c>
      <c r="B44" s="3"/>
      <c r="C44" s="3"/>
      <c r="D44" s="3"/>
      <c r="E44" s="3"/>
      <c r="F44" s="3">
        <v>41</v>
      </c>
      <c r="G44" s="3"/>
      <c r="H44" s="3">
        <v>103</v>
      </c>
      <c r="I44" s="3"/>
      <c r="J44" s="3"/>
      <c r="K44" s="3"/>
      <c r="L44" s="3">
        <v>10</v>
      </c>
      <c r="M44" s="3">
        <v>114</v>
      </c>
      <c r="N44" s="3"/>
      <c r="O44" s="3"/>
      <c r="P44" s="3">
        <v>59.5</v>
      </c>
      <c r="Q44" s="3"/>
      <c r="R44" s="3">
        <v>113</v>
      </c>
      <c r="S44" s="3"/>
      <c r="T44" s="3">
        <v>0</v>
      </c>
      <c r="U44" s="3"/>
      <c r="V44" s="3"/>
      <c r="W44" s="3"/>
      <c r="X44" s="3"/>
      <c r="Y44" s="3">
        <f t="shared" si="1"/>
        <v>0</v>
      </c>
      <c r="Z44" s="3"/>
      <c r="AA44" s="3">
        <f t="shared" si="2"/>
        <v>0</v>
      </c>
      <c r="AB44" s="3"/>
      <c r="AC44" s="3"/>
      <c r="AD44" s="3"/>
      <c r="AE44" s="3">
        <f t="shared" si="3"/>
        <v>0</v>
      </c>
      <c r="AF44" s="3">
        <f t="shared" si="6"/>
        <v>0</v>
      </c>
      <c r="AG44" s="3"/>
      <c r="AH44" s="3"/>
      <c r="AI44" s="3">
        <f t="shared" si="4"/>
        <v>0</v>
      </c>
      <c r="AJ44" s="3"/>
      <c r="AK44" s="3">
        <f t="shared" si="7"/>
        <v>0</v>
      </c>
      <c r="AL44" s="3"/>
    </row>
    <row r="45" spans="1:38">
      <c r="A45" s="1">
        <v>41890</v>
      </c>
      <c r="B45" s="3"/>
      <c r="C45" s="3"/>
      <c r="D45" s="3"/>
      <c r="E45" s="3"/>
      <c r="F45" s="3">
        <v>41</v>
      </c>
      <c r="G45" s="3"/>
      <c r="H45" s="3">
        <v>103</v>
      </c>
      <c r="I45" s="3"/>
      <c r="J45" s="3"/>
      <c r="K45" s="3"/>
      <c r="L45" s="3">
        <v>10</v>
      </c>
      <c r="M45" s="3">
        <v>114</v>
      </c>
      <c r="N45" s="3"/>
      <c r="O45" s="3"/>
      <c r="P45" s="3">
        <v>59.5</v>
      </c>
      <c r="Q45" s="3"/>
      <c r="R45" s="3">
        <v>113</v>
      </c>
      <c r="S45" s="3"/>
      <c r="T45" s="3">
        <v>0</v>
      </c>
      <c r="U45" s="3"/>
      <c r="V45" s="3"/>
      <c r="W45" s="3"/>
      <c r="X45" s="3"/>
      <c r="Y45" s="3">
        <f t="shared" si="1"/>
        <v>0</v>
      </c>
      <c r="Z45" s="3"/>
      <c r="AA45" s="3">
        <f t="shared" si="2"/>
        <v>0</v>
      </c>
      <c r="AB45" s="3"/>
      <c r="AC45" s="3"/>
      <c r="AD45" s="3"/>
      <c r="AE45" s="3">
        <f t="shared" si="3"/>
        <v>0</v>
      </c>
      <c r="AF45" s="3">
        <f t="shared" si="6"/>
        <v>0</v>
      </c>
      <c r="AG45" s="3"/>
      <c r="AH45" s="3"/>
      <c r="AI45" s="3">
        <f t="shared" si="4"/>
        <v>0</v>
      </c>
      <c r="AJ45" s="3"/>
      <c r="AK45" s="3">
        <f t="shared" si="7"/>
        <v>0</v>
      </c>
      <c r="AL45" s="3"/>
    </row>
    <row r="46" spans="1:38">
      <c r="A46" s="1">
        <v>41891</v>
      </c>
      <c r="B46" s="3"/>
      <c r="C46" s="3"/>
      <c r="D46" s="3"/>
      <c r="E46" s="3"/>
      <c r="F46" s="3">
        <v>41</v>
      </c>
      <c r="G46" s="3"/>
      <c r="H46" s="3">
        <v>103</v>
      </c>
      <c r="I46" s="3"/>
      <c r="J46" s="3"/>
      <c r="K46" s="3"/>
      <c r="L46" s="3">
        <v>10</v>
      </c>
      <c r="M46" s="3">
        <v>114</v>
      </c>
      <c r="N46" s="3"/>
      <c r="O46" s="3"/>
      <c r="P46" s="3">
        <v>59.5</v>
      </c>
      <c r="Q46" s="3"/>
      <c r="R46" s="3">
        <v>113</v>
      </c>
      <c r="S46" s="3"/>
      <c r="T46" s="3">
        <v>0</v>
      </c>
      <c r="U46" s="3"/>
      <c r="V46" s="3"/>
      <c r="W46" s="3"/>
      <c r="X46" s="3"/>
      <c r="Y46" s="3">
        <f t="shared" si="1"/>
        <v>0</v>
      </c>
      <c r="Z46" s="3"/>
      <c r="AA46" s="3">
        <f t="shared" si="2"/>
        <v>0</v>
      </c>
      <c r="AB46" s="3"/>
      <c r="AC46" s="3"/>
      <c r="AD46" s="3"/>
      <c r="AE46" s="3">
        <f t="shared" si="3"/>
        <v>0</v>
      </c>
      <c r="AF46" s="3">
        <f t="shared" si="6"/>
        <v>0</v>
      </c>
      <c r="AG46" s="3"/>
      <c r="AH46" s="3"/>
      <c r="AI46" s="3">
        <f t="shared" si="4"/>
        <v>0</v>
      </c>
      <c r="AJ46" s="3"/>
      <c r="AK46" s="3">
        <f t="shared" si="7"/>
        <v>0</v>
      </c>
      <c r="AL46" s="3"/>
    </row>
    <row r="47" spans="1:38">
      <c r="A47" s="1">
        <v>41892</v>
      </c>
      <c r="B47" s="3"/>
      <c r="C47" s="3"/>
      <c r="D47" s="3"/>
      <c r="E47" s="3"/>
      <c r="F47" s="3">
        <v>41</v>
      </c>
      <c r="G47" s="3"/>
      <c r="H47" s="3">
        <v>103</v>
      </c>
      <c r="I47" s="3"/>
      <c r="J47" s="3"/>
      <c r="K47" s="3"/>
      <c r="L47" s="3">
        <v>10</v>
      </c>
      <c r="M47" s="3">
        <v>114</v>
      </c>
      <c r="N47" s="3"/>
      <c r="O47" s="3"/>
      <c r="P47" s="3">
        <v>59.5</v>
      </c>
      <c r="Q47" s="3"/>
      <c r="R47" s="3">
        <v>113</v>
      </c>
      <c r="S47" s="3"/>
      <c r="T47" s="3">
        <v>0</v>
      </c>
      <c r="U47" s="3"/>
      <c r="V47" s="3"/>
      <c r="W47" s="3"/>
      <c r="X47" s="3"/>
      <c r="Y47" s="3">
        <f t="shared" si="1"/>
        <v>0</v>
      </c>
      <c r="Z47" s="3"/>
      <c r="AA47" s="3">
        <f t="shared" si="2"/>
        <v>0</v>
      </c>
      <c r="AB47" s="3"/>
      <c r="AC47" s="3"/>
      <c r="AD47" s="3"/>
      <c r="AE47" s="3">
        <f t="shared" si="3"/>
        <v>0</v>
      </c>
      <c r="AF47" s="3">
        <f t="shared" si="6"/>
        <v>0</v>
      </c>
      <c r="AG47" s="3"/>
      <c r="AH47" s="3"/>
      <c r="AI47" s="3">
        <f t="shared" si="4"/>
        <v>0</v>
      </c>
      <c r="AJ47" s="3"/>
      <c r="AK47" s="3">
        <f t="shared" si="7"/>
        <v>0</v>
      </c>
      <c r="AL47" s="3"/>
    </row>
    <row r="48" spans="1:38">
      <c r="A48" s="1">
        <v>41893</v>
      </c>
      <c r="B48" s="3"/>
      <c r="C48" s="3"/>
      <c r="D48" s="3"/>
      <c r="E48" s="3"/>
      <c r="F48" s="3">
        <v>41</v>
      </c>
      <c r="G48" s="3"/>
      <c r="H48" s="3">
        <v>103</v>
      </c>
      <c r="I48" s="3"/>
      <c r="J48" s="3"/>
      <c r="K48" s="3"/>
      <c r="L48" s="3">
        <v>10</v>
      </c>
      <c r="M48" s="3">
        <v>114</v>
      </c>
      <c r="N48" s="3"/>
      <c r="O48" s="3"/>
      <c r="P48" s="3">
        <v>59.5</v>
      </c>
      <c r="Q48" s="3"/>
      <c r="R48" s="3">
        <v>113</v>
      </c>
      <c r="S48" s="3"/>
      <c r="T48" s="3">
        <v>0</v>
      </c>
      <c r="U48" s="3"/>
      <c r="V48" s="3"/>
      <c r="W48" s="3"/>
      <c r="X48" s="3"/>
      <c r="Y48" s="3">
        <f t="shared" si="1"/>
        <v>0</v>
      </c>
      <c r="Z48" s="3"/>
      <c r="AA48" s="3">
        <f t="shared" si="2"/>
        <v>0</v>
      </c>
      <c r="AB48" s="3"/>
      <c r="AC48" s="3"/>
      <c r="AD48" s="3"/>
      <c r="AE48" s="3">
        <f t="shared" si="3"/>
        <v>0</v>
      </c>
      <c r="AF48" s="3">
        <f t="shared" si="6"/>
        <v>0</v>
      </c>
      <c r="AG48" s="3"/>
      <c r="AH48" s="3"/>
      <c r="AI48" s="3">
        <f t="shared" si="4"/>
        <v>0</v>
      </c>
      <c r="AJ48" s="3"/>
      <c r="AK48" s="3">
        <f t="shared" si="7"/>
        <v>0</v>
      </c>
      <c r="AL48" s="3"/>
    </row>
    <row r="49" spans="1:38">
      <c r="A49" s="1">
        <v>41894</v>
      </c>
      <c r="B49" s="3"/>
      <c r="C49" s="3"/>
      <c r="D49" s="3"/>
      <c r="E49" s="3"/>
      <c r="F49" s="3">
        <v>41</v>
      </c>
      <c r="G49" s="3"/>
      <c r="H49" s="3">
        <v>101.5</v>
      </c>
      <c r="I49" s="3"/>
      <c r="J49" s="3"/>
      <c r="K49" s="3"/>
      <c r="L49" s="3">
        <v>10</v>
      </c>
      <c r="M49" s="3">
        <v>113</v>
      </c>
      <c r="N49" s="3"/>
      <c r="O49" s="3"/>
      <c r="P49" s="3">
        <v>60</v>
      </c>
      <c r="Q49" s="3"/>
      <c r="R49" s="3">
        <v>113</v>
      </c>
      <c r="S49" s="3"/>
      <c r="T49" s="3">
        <v>-0.24886125460233485</v>
      </c>
      <c r="U49" s="3"/>
      <c r="V49" s="3"/>
      <c r="W49" s="3"/>
      <c r="X49" s="3"/>
      <c r="Y49" s="3">
        <f t="shared" si="1"/>
        <v>0</v>
      </c>
      <c r="Z49" s="3"/>
      <c r="AA49" s="3">
        <f t="shared" si="2"/>
        <v>-1.4563106796116505</v>
      </c>
      <c r="AB49" s="3"/>
      <c r="AC49" s="3"/>
      <c r="AD49" s="3"/>
      <c r="AE49" s="3">
        <f t="shared" si="3"/>
        <v>0</v>
      </c>
      <c r="AF49" s="3">
        <f t="shared" si="6"/>
        <v>-0.8771929824561403</v>
      </c>
      <c r="AG49" s="3"/>
      <c r="AH49" s="3"/>
      <c r="AI49" s="3">
        <f t="shared" si="4"/>
        <v>0.84033613445378152</v>
      </c>
      <c r="AJ49" s="3"/>
      <c r="AK49" s="3">
        <f t="shared" si="7"/>
        <v>0</v>
      </c>
      <c r="AL49" s="3"/>
    </row>
    <row r="50" spans="1:38">
      <c r="A50" s="1">
        <v>41896</v>
      </c>
      <c r="B50" s="3"/>
      <c r="C50" s="3"/>
      <c r="D50" s="3"/>
      <c r="E50" s="3"/>
      <c r="F50" s="3">
        <v>41</v>
      </c>
      <c r="G50" s="3"/>
      <c r="H50" s="3">
        <v>101.5</v>
      </c>
      <c r="I50" s="3"/>
      <c r="J50" s="3"/>
      <c r="K50" s="3"/>
      <c r="L50" s="3">
        <v>10</v>
      </c>
      <c r="M50" s="3">
        <v>113</v>
      </c>
      <c r="N50" s="3"/>
      <c r="O50" s="3"/>
      <c r="P50" s="3">
        <v>60</v>
      </c>
      <c r="Q50" s="3"/>
      <c r="R50" s="3">
        <v>113</v>
      </c>
      <c r="S50" s="3"/>
      <c r="T50" s="3">
        <v>0</v>
      </c>
      <c r="U50" s="3"/>
      <c r="V50" s="3"/>
      <c r="W50" s="3"/>
      <c r="X50" s="3"/>
      <c r="Y50" s="3">
        <f t="shared" si="1"/>
        <v>0</v>
      </c>
      <c r="Z50" s="3"/>
      <c r="AA50" s="3">
        <f t="shared" si="2"/>
        <v>0</v>
      </c>
      <c r="AB50" s="3"/>
      <c r="AC50" s="3"/>
      <c r="AD50" s="3"/>
      <c r="AE50" s="3">
        <f t="shared" si="3"/>
        <v>0</v>
      </c>
      <c r="AF50" s="3">
        <f t="shared" si="6"/>
        <v>0</v>
      </c>
      <c r="AG50" s="3"/>
      <c r="AH50" s="3"/>
      <c r="AI50" s="3">
        <f t="shared" si="4"/>
        <v>0</v>
      </c>
      <c r="AJ50" s="3"/>
      <c r="AK50" s="3">
        <f t="shared" si="7"/>
        <v>0</v>
      </c>
      <c r="AL50" s="3"/>
    </row>
    <row r="51" spans="1:38">
      <c r="A51" s="1">
        <v>41897</v>
      </c>
      <c r="B51" s="3"/>
      <c r="C51" s="3"/>
      <c r="D51" s="3"/>
      <c r="E51" s="3"/>
      <c r="F51" s="3">
        <v>41</v>
      </c>
      <c r="G51" s="3"/>
      <c r="H51" s="3">
        <v>101.5</v>
      </c>
      <c r="I51" s="3"/>
      <c r="J51" s="3"/>
      <c r="K51" s="3"/>
      <c r="L51" s="3">
        <v>10</v>
      </c>
      <c r="M51" s="3">
        <v>113</v>
      </c>
      <c r="N51" s="3"/>
      <c r="O51" s="3"/>
      <c r="P51" s="3">
        <v>60</v>
      </c>
      <c r="Q51" s="3"/>
      <c r="R51" s="3">
        <v>113</v>
      </c>
      <c r="S51" s="3"/>
      <c r="T51" s="3">
        <v>0</v>
      </c>
      <c r="U51" s="3"/>
      <c r="V51" s="3"/>
      <c r="W51" s="3"/>
      <c r="X51" s="3"/>
      <c r="Y51" s="3">
        <f t="shared" si="1"/>
        <v>0</v>
      </c>
      <c r="Z51" s="3"/>
      <c r="AA51" s="3">
        <f t="shared" si="2"/>
        <v>0</v>
      </c>
      <c r="AB51" s="3"/>
      <c r="AC51" s="3"/>
      <c r="AD51" s="3"/>
      <c r="AE51" s="3">
        <f t="shared" si="3"/>
        <v>0</v>
      </c>
      <c r="AF51" s="3">
        <f t="shared" si="6"/>
        <v>0</v>
      </c>
      <c r="AG51" s="3"/>
      <c r="AH51" s="3"/>
      <c r="AI51" s="3">
        <f t="shared" si="4"/>
        <v>0</v>
      </c>
      <c r="AJ51" s="3"/>
      <c r="AK51" s="3">
        <f t="shared" si="7"/>
        <v>0</v>
      </c>
      <c r="AL51" s="3"/>
    </row>
    <row r="52" spans="1:38">
      <c r="A52" s="1">
        <v>41898</v>
      </c>
      <c r="B52" s="3"/>
      <c r="C52" s="3"/>
      <c r="D52" s="3"/>
      <c r="E52" s="3"/>
      <c r="F52" s="3">
        <v>41</v>
      </c>
      <c r="G52" s="3"/>
      <c r="H52" s="3">
        <v>101.5</v>
      </c>
      <c r="I52" s="3"/>
      <c r="J52" s="3"/>
      <c r="K52" s="3"/>
      <c r="L52" s="3">
        <v>10</v>
      </c>
      <c r="M52" s="3">
        <v>116</v>
      </c>
      <c r="N52" s="3"/>
      <c r="O52" s="3"/>
      <c r="P52" s="3">
        <v>60</v>
      </c>
      <c r="Q52" s="3"/>
      <c r="R52" s="3">
        <v>113</v>
      </c>
      <c r="S52" s="3"/>
      <c r="T52" s="3">
        <v>0.44247787610619471</v>
      </c>
      <c r="U52" s="3"/>
      <c r="V52" s="3"/>
      <c r="W52" s="3"/>
      <c r="X52" s="3"/>
      <c r="Y52" s="3">
        <f t="shared" si="1"/>
        <v>0</v>
      </c>
      <c r="Z52" s="3"/>
      <c r="AA52" s="3">
        <f t="shared" si="2"/>
        <v>0</v>
      </c>
      <c r="AB52" s="3"/>
      <c r="AC52" s="3"/>
      <c r="AD52" s="3"/>
      <c r="AE52" s="3">
        <f t="shared" si="3"/>
        <v>0</v>
      </c>
      <c r="AF52" s="3">
        <f t="shared" si="6"/>
        <v>2.6548672566371683</v>
      </c>
      <c r="AG52" s="3"/>
      <c r="AH52" s="3"/>
      <c r="AI52" s="3">
        <f t="shared" si="4"/>
        <v>0</v>
      </c>
      <c r="AJ52" s="3"/>
      <c r="AK52" s="3">
        <f t="shared" si="7"/>
        <v>0</v>
      </c>
      <c r="AL52" s="3"/>
    </row>
    <row r="53" spans="1:38">
      <c r="A53" s="1">
        <v>41899</v>
      </c>
      <c r="B53" s="3"/>
      <c r="C53" s="3"/>
      <c r="D53" s="3"/>
      <c r="E53" s="3"/>
      <c r="F53" s="3">
        <v>41.5</v>
      </c>
      <c r="G53" s="3">
        <v>40.5</v>
      </c>
      <c r="H53" s="3">
        <v>106</v>
      </c>
      <c r="I53" s="3"/>
      <c r="J53" s="3"/>
      <c r="K53" s="3">
        <v>72</v>
      </c>
      <c r="L53" s="3">
        <v>10.5</v>
      </c>
      <c r="M53" s="3">
        <v>116</v>
      </c>
      <c r="N53" s="3"/>
      <c r="O53" s="3"/>
      <c r="P53" s="3">
        <v>61</v>
      </c>
      <c r="Q53" s="3"/>
      <c r="R53" s="3">
        <v>114</v>
      </c>
      <c r="S53" s="3">
        <v>31</v>
      </c>
      <c r="T53" s="3">
        <v>2.2007720251578036</v>
      </c>
      <c r="U53" s="3"/>
      <c r="V53" s="3"/>
      <c r="W53" s="3"/>
      <c r="X53" s="3"/>
      <c r="Y53" s="3">
        <f t="shared" si="1"/>
        <v>1.2195121951219512</v>
      </c>
      <c r="Z53" s="3"/>
      <c r="AA53" s="3">
        <f t="shared" si="2"/>
        <v>4.4334975369458132</v>
      </c>
      <c r="AB53" s="3"/>
      <c r="AC53" s="3"/>
      <c r="AD53" s="3"/>
      <c r="AE53" s="3">
        <f t="shared" si="3"/>
        <v>5</v>
      </c>
      <c r="AF53" s="3">
        <f t="shared" si="6"/>
        <v>0</v>
      </c>
      <c r="AG53" s="3"/>
      <c r="AH53" s="3"/>
      <c r="AI53" s="3">
        <f t="shared" si="4"/>
        <v>1.6666666666666667</v>
      </c>
      <c r="AJ53" s="3"/>
      <c r="AK53" s="3">
        <f t="shared" si="7"/>
        <v>0.88495575221238942</v>
      </c>
      <c r="AL53" s="3"/>
    </row>
    <row r="54" spans="1:38">
      <c r="A54" s="1">
        <v>41900</v>
      </c>
      <c r="B54" s="3"/>
      <c r="C54" s="3"/>
      <c r="D54" s="3"/>
      <c r="E54" s="3"/>
      <c r="F54" s="3">
        <v>42</v>
      </c>
      <c r="G54" s="3">
        <v>40.5</v>
      </c>
      <c r="H54" s="3">
        <v>106</v>
      </c>
      <c r="I54" s="3"/>
      <c r="J54" s="3"/>
      <c r="K54" s="3">
        <v>72</v>
      </c>
      <c r="L54" s="3">
        <v>10.5</v>
      </c>
      <c r="M54" s="3">
        <v>116</v>
      </c>
      <c r="N54" s="3">
        <v>27.5</v>
      </c>
      <c r="O54" s="3"/>
      <c r="P54" s="3">
        <v>61</v>
      </c>
      <c r="Q54" s="3"/>
      <c r="R54" s="3">
        <v>114</v>
      </c>
      <c r="S54" s="3">
        <v>31</v>
      </c>
      <c r="T54" s="3">
        <v>0.13386880856760375</v>
      </c>
      <c r="U54" s="3"/>
      <c r="V54" s="3"/>
      <c r="W54" s="3"/>
      <c r="X54" s="3"/>
      <c r="Y54" s="3">
        <f t="shared" si="1"/>
        <v>1.2048192771084338</v>
      </c>
      <c r="Z54" s="3">
        <f t="shared" ref="Z54:Z93" si="8">((G54-G53)/G53)*100</f>
        <v>0</v>
      </c>
      <c r="AA54" s="3">
        <f t="shared" si="2"/>
        <v>0</v>
      </c>
      <c r="AB54" s="3"/>
      <c r="AC54" s="3"/>
      <c r="AD54" s="3">
        <f t="shared" ref="AD54:AD93" si="9">((K54-K53)/K53)*100</f>
        <v>0</v>
      </c>
      <c r="AE54" s="3">
        <f t="shared" si="3"/>
        <v>0</v>
      </c>
      <c r="AF54" s="3">
        <f t="shared" si="6"/>
        <v>0</v>
      </c>
      <c r="AG54" s="3"/>
      <c r="AH54" s="3"/>
      <c r="AI54" s="3">
        <f t="shared" si="4"/>
        <v>0</v>
      </c>
      <c r="AJ54" s="3"/>
      <c r="AK54" s="3">
        <f t="shared" si="7"/>
        <v>0</v>
      </c>
      <c r="AL54" s="3">
        <f t="shared" ref="AL54:AL93" si="10">((S54-S53)/S53)*100</f>
        <v>0</v>
      </c>
    </row>
    <row r="55" spans="1:38">
      <c r="A55" s="1">
        <v>41901</v>
      </c>
      <c r="B55" s="3">
        <v>61</v>
      </c>
      <c r="C55" s="3"/>
      <c r="D55" s="3"/>
      <c r="E55" s="3">
        <v>19</v>
      </c>
      <c r="F55" s="3">
        <v>42</v>
      </c>
      <c r="G55" s="3">
        <v>40.5</v>
      </c>
      <c r="H55" s="3">
        <v>106</v>
      </c>
      <c r="I55" s="3"/>
      <c r="J55" s="3">
        <v>73.5</v>
      </c>
      <c r="K55" s="3">
        <v>72</v>
      </c>
      <c r="L55" s="3">
        <v>10.5</v>
      </c>
      <c r="M55" s="3">
        <v>116</v>
      </c>
      <c r="N55" s="3">
        <v>27.5</v>
      </c>
      <c r="O55" s="3">
        <v>31</v>
      </c>
      <c r="P55" s="3">
        <v>62</v>
      </c>
      <c r="Q55" s="3">
        <v>21</v>
      </c>
      <c r="R55" s="3">
        <v>114</v>
      </c>
      <c r="S55" s="3">
        <v>31</v>
      </c>
      <c r="T55" s="3">
        <v>0.16393442622950821</v>
      </c>
      <c r="U55" s="3"/>
      <c r="V55" s="3"/>
      <c r="W55" s="3"/>
      <c r="X55" s="3"/>
      <c r="Y55" s="3">
        <f t="shared" si="1"/>
        <v>0</v>
      </c>
      <c r="Z55" s="3">
        <f t="shared" si="8"/>
        <v>0</v>
      </c>
      <c r="AA55" s="3">
        <f t="shared" si="2"/>
        <v>0</v>
      </c>
      <c r="AB55" s="3"/>
      <c r="AC55" s="3"/>
      <c r="AD55" s="3">
        <f t="shared" si="9"/>
        <v>0</v>
      </c>
      <c r="AE55" s="3">
        <f t="shared" si="3"/>
        <v>0</v>
      </c>
      <c r="AF55" s="3">
        <f t="shared" si="6"/>
        <v>0</v>
      </c>
      <c r="AG55" s="3">
        <f t="shared" ref="AG55:AG93" si="11">((N55-N54)/N54)*100</f>
        <v>0</v>
      </c>
      <c r="AH55" s="3"/>
      <c r="AI55" s="3">
        <f t="shared" si="4"/>
        <v>1.639344262295082</v>
      </c>
      <c r="AJ55" s="3"/>
      <c r="AK55" s="3">
        <f t="shared" si="7"/>
        <v>0</v>
      </c>
      <c r="AL55" s="3">
        <f t="shared" si="10"/>
        <v>0</v>
      </c>
    </row>
    <row r="56" spans="1:38">
      <c r="A56" s="1">
        <v>41903</v>
      </c>
      <c r="B56" s="3">
        <v>61</v>
      </c>
      <c r="C56" s="3"/>
      <c r="D56" s="3"/>
      <c r="E56" s="3">
        <v>19</v>
      </c>
      <c r="F56" s="3">
        <v>42</v>
      </c>
      <c r="G56" s="3">
        <v>40.5</v>
      </c>
      <c r="H56" s="3">
        <v>106</v>
      </c>
      <c r="I56" s="3"/>
      <c r="J56" s="3">
        <v>73.5</v>
      </c>
      <c r="K56" s="3">
        <v>72</v>
      </c>
      <c r="L56" s="3">
        <v>10.5</v>
      </c>
      <c r="M56" s="3">
        <v>116</v>
      </c>
      <c r="N56" s="3">
        <v>27.5</v>
      </c>
      <c r="O56" s="3">
        <v>31</v>
      </c>
      <c r="P56" s="3">
        <v>62</v>
      </c>
      <c r="Q56" s="3">
        <v>21</v>
      </c>
      <c r="R56" s="3">
        <v>114</v>
      </c>
      <c r="S56" s="3">
        <v>31.5</v>
      </c>
      <c r="T56" s="3">
        <v>0.1075268817204301</v>
      </c>
      <c r="U56" s="3">
        <f t="shared" ref="U56:U93" si="12">((B56-B55)/B55)*100</f>
        <v>0</v>
      </c>
      <c r="V56" s="3"/>
      <c r="W56" s="3"/>
      <c r="X56" s="3">
        <f t="shared" ref="X56:X93" si="13">((E56-E55)/E55)*100</f>
        <v>0</v>
      </c>
      <c r="Y56" s="3">
        <f t="shared" si="1"/>
        <v>0</v>
      </c>
      <c r="Z56" s="3">
        <f t="shared" si="8"/>
        <v>0</v>
      </c>
      <c r="AA56" s="3">
        <f t="shared" si="2"/>
        <v>0</v>
      </c>
      <c r="AB56" s="3"/>
      <c r="AC56" s="3">
        <f t="shared" ref="AC56:AC93" si="14">((J56-J55)/J55)*100</f>
        <v>0</v>
      </c>
      <c r="AD56" s="3">
        <f t="shared" si="9"/>
        <v>0</v>
      </c>
      <c r="AE56" s="3">
        <f t="shared" si="3"/>
        <v>0</v>
      </c>
      <c r="AF56" s="3">
        <f t="shared" si="6"/>
        <v>0</v>
      </c>
      <c r="AG56" s="3">
        <f t="shared" si="11"/>
        <v>0</v>
      </c>
      <c r="AH56" s="3">
        <f t="shared" ref="AH56:AH93" si="15">((O56-O55)/O55)*100</f>
        <v>0</v>
      </c>
      <c r="AI56" s="3">
        <f t="shared" si="4"/>
        <v>0</v>
      </c>
      <c r="AJ56" s="3">
        <f t="shared" ref="AJ56:AJ93" si="16">((Q56-Q55)/Q55)*100</f>
        <v>0</v>
      </c>
      <c r="AK56" s="3">
        <f t="shared" si="7"/>
        <v>0</v>
      </c>
      <c r="AL56" s="3">
        <f t="shared" si="10"/>
        <v>1.6129032258064515</v>
      </c>
    </row>
    <row r="57" spans="1:38">
      <c r="A57" s="1">
        <v>41904</v>
      </c>
      <c r="B57" s="3">
        <v>61</v>
      </c>
      <c r="C57" s="3"/>
      <c r="D57" s="3"/>
      <c r="E57" s="3">
        <v>19</v>
      </c>
      <c r="F57" s="3">
        <v>43</v>
      </c>
      <c r="G57" s="3">
        <v>40.5</v>
      </c>
      <c r="H57" s="3">
        <v>106</v>
      </c>
      <c r="I57" s="3">
        <v>50.5</v>
      </c>
      <c r="J57" s="3">
        <v>73.5</v>
      </c>
      <c r="K57" s="3">
        <v>72</v>
      </c>
      <c r="L57" s="3">
        <v>10.5</v>
      </c>
      <c r="M57" s="3">
        <v>116</v>
      </c>
      <c r="N57" s="3">
        <v>27.5</v>
      </c>
      <c r="O57" s="3">
        <v>31</v>
      </c>
      <c r="P57" s="3">
        <v>62</v>
      </c>
      <c r="Q57" s="3">
        <v>21</v>
      </c>
      <c r="R57" s="3">
        <v>114</v>
      </c>
      <c r="S57" s="3">
        <v>31.5</v>
      </c>
      <c r="T57" s="3">
        <v>0.15873015873015872</v>
      </c>
      <c r="U57" s="3">
        <f t="shared" si="12"/>
        <v>0</v>
      </c>
      <c r="V57" s="3"/>
      <c r="W57" s="3"/>
      <c r="X57" s="3">
        <f t="shared" si="13"/>
        <v>0</v>
      </c>
      <c r="Y57" s="3">
        <f t="shared" si="1"/>
        <v>2.3809523809523809</v>
      </c>
      <c r="Z57" s="3">
        <f t="shared" si="8"/>
        <v>0</v>
      </c>
      <c r="AA57" s="3">
        <f t="shared" si="2"/>
        <v>0</v>
      </c>
      <c r="AB57" s="3"/>
      <c r="AC57" s="3">
        <f t="shared" si="14"/>
        <v>0</v>
      </c>
      <c r="AD57" s="3">
        <f t="shared" si="9"/>
        <v>0</v>
      </c>
      <c r="AE57" s="3">
        <f t="shared" si="3"/>
        <v>0</v>
      </c>
      <c r="AF57" s="3">
        <f t="shared" si="6"/>
        <v>0</v>
      </c>
      <c r="AG57" s="3">
        <f t="shared" si="11"/>
        <v>0</v>
      </c>
      <c r="AH57" s="3">
        <f t="shared" si="15"/>
        <v>0</v>
      </c>
      <c r="AI57" s="3">
        <f t="shared" si="4"/>
        <v>0</v>
      </c>
      <c r="AJ57" s="3">
        <f t="shared" si="16"/>
        <v>0</v>
      </c>
      <c r="AK57" s="3">
        <f t="shared" si="7"/>
        <v>0</v>
      </c>
      <c r="AL57" s="3">
        <f t="shared" si="10"/>
        <v>0</v>
      </c>
    </row>
    <row r="58" spans="1:38">
      <c r="A58" s="1">
        <v>41905</v>
      </c>
      <c r="B58" s="3">
        <v>61</v>
      </c>
      <c r="C58" s="3"/>
      <c r="D58" s="3"/>
      <c r="E58" s="3">
        <v>19</v>
      </c>
      <c r="F58" s="3">
        <v>44</v>
      </c>
      <c r="G58" s="3">
        <v>40.5</v>
      </c>
      <c r="H58" s="3">
        <v>105.5</v>
      </c>
      <c r="I58" s="3">
        <v>50.5</v>
      </c>
      <c r="J58" s="3">
        <v>73.5</v>
      </c>
      <c r="K58" s="3">
        <v>72</v>
      </c>
      <c r="L58" s="3">
        <v>10.5</v>
      </c>
      <c r="M58" s="3">
        <v>116</v>
      </c>
      <c r="N58" s="3">
        <v>28</v>
      </c>
      <c r="O58" s="3">
        <v>32</v>
      </c>
      <c r="P58" s="3">
        <v>62.25</v>
      </c>
      <c r="Q58" s="3">
        <v>21</v>
      </c>
      <c r="R58" s="3">
        <v>114</v>
      </c>
      <c r="S58" s="3">
        <v>32</v>
      </c>
      <c r="T58" s="3">
        <v>0.55552493410557569</v>
      </c>
      <c r="U58" s="3">
        <f t="shared" si="12"/>
        <v>0</v>
      </c>
      <c r="V58" s="3"/>
      <c r="W58" s="3"/>
      <c r="X58" s="3">
        <f t="shared" si="13"/>
        <v>0</v>
      </c>
      <c r="Y58" s="3">
        <f t="shared" si="1"/>
        <v>2.3255813953488373</v>
      </c>
      <c r="Z58" s="3">
        <f t="shared" si="8"/>
        <v>0</v>
      </c>
      <c r="AA58" s="3">
        <f t="shared" si="2"/>
        <v>-0.47169811320754718</v>
      </c>
      <c r="AB58" s="3">
        <f t="shared" ref="AB58:AB93" si="17">((I58-I57)/I57)*100</f>
        <v>0</v>
      </c>
      <c r="AC58" s="3">
        <f t="shared" si="14"/>
        <v>0</v>
      </c>
      <c r="AD58" s="3">
        <f t="shared" si="9"/>
        <v>0</v>
      </c>
      <c r="AE58" s="3">
        <f t="shared" si="3"/>
        <v>0</v>
      </c>
      <c r="AF58" s="3">
        <f t="shared" si="6"/>
        <v>0</v>
      </c>
      <c r="AG58" s="3">
        <f t="shared" si="11"/>
        <v>1.8181818181818181</v>
      </c>
      <c r="AH58" s="3">
        <f t="shared" si="15"/>
        <v>3.225806451612903</v>
      </c>
      <c r="AI58" s="3">
        <f t="shared" si="4"/>
        <v>0.40322580645161288</v>
      </c>
      <c r="AJ58" s="3">
        <f t="shared" si="16"/>
        <v>0</v>
      </c>
      <c r="AK58" s="3">
        <f t="shared" si="7"/>
        <v>0</v>
      </c>
      <c r="AL58" s="3">
        <f t="shared" si="10"/>
        <v>1.5873015873015872</v>
      </c>
    </row>
    <row r="59" spans="1:38">
      <c r="A59" s="1">
        <v>41906</v>
      </c>
      <c r="B59" s="3">
        <v>61</v>
      </c>
      <c r="C59" s="3"/>
      <c r="D59" s="3"/>
      <c r="E59" s="3">
        <v>19.5</v>
      </c>
      <c r="F59" s="3">
        <v>44</v>
      </c>
      <c r="G59" s="3">
        <v>40.5</v>
      </c>
      <c r="H59" s="3">
        <v>105.5</v>
      </c>
      <c r="I59" s="3">
        <v>50.5</v>
      </c>
      <c r="J59" s="3">
        <v>73.5</v>
      </c>
      <c r="K59" s="3">
        <v>72</v>
      </c>
      <c r="L59" s="3">
        <v>10.5</v>
      </c>
      <c r="M59" s="3">
        <v>116</v>
      </c>
      <c r="N59" s="3">
        <v>28</v>
      </c>
      <c r="O59" s="3">
        <v>32</v>
      </c>
      <c r="P59" s="3">
        <v>62.25</v>
      </c>
      <c r="Q59" s="3">
        <v>21</v>
      </c>
      <c r="R59" s="3">
        <v>114</v>
      </c>
      <c r="S59" s="3">
        <v>32</v>
      </c>
      <c r="T59" s="3">
        <v>0.1644736842105263</v>
      </c>
      <c r="U59" s="3">
        <f t="shared" si="12"/>
        <v>0</v>
      </c>
      <c r="V59" s="3"/>
      <c r="W59" s="3"/>
      <c r="X59" s="3">
        <f t="shared" si="13"/>
        <v>2.6315789473684208</v>
      </c>
      <c r="Y59" s="3">
        <f t="shared" si="1"/>
        <v>0</v>
      </c>
      <c r="Z59" s="3">
        <f t="shared" si="8"/>
        <v>0</v>
      </c>
      <c r="AA59" s="3">
        <f t="shared" si="2"/>
        <v>0</v>
      </c>
      <c r="AB59" s="3">
        <f t="shared" si="17"/>
        <v>0</v>
      </c>
      <c r="AC59" s="3">
        <f t="shared" si="14"/>
        <v>0</v>
      </c>
      <c r="AD59" s="3">
        <f t="shared" si="9"/>
        <v>0</v>
      </c>
      <c r="AE59" s="3">
        <f t="shared" si="3"/>
        <v>0</v>
      </c>
      <c r="AF59" s="3">
        <f t="shared" si="6"/>
        <v>0</v>
      </c>
      <c r="AG59" s="3">
        <f t="shared" si="11"/>
        <v>0</v>
      </c>
      <c r="AH59" s="3">
        <f t="shared" si="15"/>
        <v>0</v>
      </c>
      <c r="AI59" s="3">
        <f t="shared" si="4"/>
        <v>0</v>
      </c>
      <c r="AJ59" s="3">
        <f t="shared" si="16"/>
        <v>0</v>
      </c>
      <c r="AK59" s="3">
        <f t="shared" si="7"/>
        <v>0</v>
      </c>
      <c r="AL59" s="3">
        <f t="shared" si="10"/>
        <v>0</v>
      </c>
    </row>
    <row r="60" spans="1:38">
      <c r="A60" s="1">
        <v>41907</v>
      </c>
      <c r="B60" s="3">
        <v>61</v>
      </c>
      <c r="C60" s="3"/>
      <c r="D60" s="3"/>
      <c r="E60" s="3">
        <v>19.5</v>
      </c>
      <c r="F60" s="3">
        <v>44</v>
      </c>
      <c r="G60" s="3">
        <v>41</v>
      </c>
      <c r="H60" s="3">
        <v>105.5</v>
      </c>
      <c r="I60" s="3">
        <v>50.5</v>
      </c>
      <c r="J60" s="3">
        <v>73.5</v>
      </c>
      <c r="K60" s="3">
        <v>72</v>
      </c>
      <c r="L60" s="3">
        <v>10.5</v>
      </c>
      <c r="M60" s="3">
        <v>116.5</v>
      </c>
      <c r="N60" s="3">
        <v>28</v>
      </c>
      <c r="O60" s="3">
        <v>32</v>
      </c>
      <c r="P60" s="3">
        <v>62.25</v>
      </c>
      <c r="Q60" s="3">
        <v>21</v>
      </c>
      <c r="R60" s="3">
        <v>114</v>
      </c>
      <c r="S60" s="3">
        <v>32.5</v>
      </c>
      <c r="T60" s="3">
        <v>0.20175639899957429</v>
      </c>
      <c r="U60" s="3">
        <f t="shared" si="12"/>
        <v>0</v>
      </c>
      <c r="V60" s="3"/>
      <c r="W60" s="3"/>
      <c r="X60" s="3">
        <f t="shared" si="13"/>
        <v>0</v>
      </c>
      <c r="Y60" s="3">
        <f t="shared" si="1"/>
        <v>0</v>
      </c>
      <c r="Z60" s="3">
        <f t="shared" si="8"/>
        <v>1.2345679012345678</v>
      </c>
      <c r="AA60" s="3">
        <f t="shared" si="2"/>
        <v>0</v>
      </c>
      <c r="AB60" s="3">
        <f t="shared" si="17"/>
        <v>0</v>
      </c>
      <c r="AC60" s="3">
        <f t="shared" si="14"/>
        <v>0</v>
      </c>
      <c r="AD60" s="3">
        <f t="shared" si="9"/>
        <v>0</v>
      </c>
      <c r="AE60" s="3">
        <f t="shared" si="3"/>
        <v>0</v>
      </c>
      <c r="AF60" s="3">
        <f t="shared" si="6"/>
        <v>0.43103448275862066</v>
      </c>
      <c r="AG60" s="3">
        <f t="shared" si="11"/>
        <v>0</v>
      </c>
      <c r="AH60" s="3">
        <f t="shared" si="15"/>
        <v>0</v>
      </c>
      <c r="AI60" s="3">
        <f t="shared" si="4"/>
        <v>0</v>
      </c>
      <c r="AJ60" s="3">
        <f t="shared" si="16"/>
        <v>0</v>
      </c>
      <c r="AK60" s="3">
        <f t="shared" si="7"/>
        <v>0</v>
      </c>
      <c r="AL60" s="3">
        <f t="shared" si="10"/>
        <v>1.5625</v>
      </c>
    </row>
    <row r="61" spans="1:38">
      <c r="A61" s="1">
        <v>41908</v>
      </c>
      <c r="B61" s="3">
        <v>61</v>
      </c>
      <c r="C61" s="3"/>
      <c r="D61" s="3"/>
      <c r="E61" s="3">
        <v>19.5</v>
      </c>
      <c r="F61" s="3">
        <v>44.5</v>
      </c>
      <c r="G61" s="3">
        <v>41</v>
      </c>
      <c r="H61" s="3">
        <v>105.5</v>
      </c>
      <c r="I61" s="3">
        <v>50.5</v>
      </c>
      <c r="J61" s="3">
        <v>73.5</v>
      </c>
      <c r="K61" s="3">
        <v>72.5</v>
      </c>
      <c r="L61" s="3">
        <v>10.5</v>
      </c>
      <c r="M61" s="3">
        <v>116.5</v>
      </c>
      <c r="N61" s="3">
        <v>28</v>
      </c>
      <c r="O61" s="3">
        <v>32</v>
      </c>
      <c r="P61" s="3">
        <v>63</v>
      </c>
      <c r="Q61" s="3">
        <v>21</v>
      </c>
      <c r="R61" s="3">
        <v>114</v>
      </c>
      <c r="S61" s="3">
        <v>32.5</v>
      </c>
      <c r="T61" s="3">
        <v>0.18972670986978218</v>
      </c>
      <c r="U61" s="3">
        <f t="shared" si="12"/>
        <v>0</v>
      </c>
      <c r="V61" s="3"/>
      <c r="W61" s="3"/>
      <c r="X61" s="3">
        <f t="shared" si="13"/>
        <v>0</v>
      </c>
      <c r="Y61" s="3">
        <f t="shared" si="1"/>
        <v>1.1363636363636365</v>
      </c>
      <c r="Z61" s="3">
        <f t="shared" si="8"/>
        <v>0</v>
      </c>
      <c r="AA61" s="3">
        <f t="shared" si="2"/>
        <v>0</v>
      </c>
      <c r="AB61" s="3">
        <f t="shared" si="17"/>
        <v>0</v>
      </c>
      <c r="AC61" s="3">
        <f t="shared" si="14"/>
        <v>0</v>
      </c>
      <c r="AD61" s="3">
        <f t="shared" si="9"/>
        <v>0.69444444444444442</v>
      </c>
      <c r="AE61" s="3">
        <f t="shared" si="3"/>
        <v>0</v>
      </c>
      <c r="AF61" s="3">
        <f t="shared" si="6"/>
        <v>0</v>
      </c>
      <c r="AG61" s="3">
        <f t="shared" si="11"/>
        <v>0</v>
      </c>
      <c r="AH61" s="3">
        <f t="shared" si="15"/>
        <v>0</v>
      </c>
      <c r="AI61" s="3">
        <f t="shared" si="4"/>
        <v>1.2048192771084338</v>
      </c>
      <c r="AJ61" s="3">
        <f t="shared" si="16"/>
        <v>0</v>
      </c>
      <c r="AK61" s="3">
        <f t="shared" si="7"/>
        <v>0</v>
      </c>
      <c r="AL61" s="3">
        <f t="shared" si="10"/>
        <v>0</v>
      </c>
    </row>
    <row r="62" spans="1:38">
      <c r="A62" s="1">
        <v>41910</v>
      </c>
      <c r="B62" s="3">
        <v>61</v>
      </c>
      <c r="C62" s="3"/>
      <c r="D62" s="3"/>
      <c r="E62" s="3">
        <v>19.5</v>
      </c>
      <c r="F62" s="3">
        <v>44.5</v>
      </c>
      <c r="G62" s="3">
        <v>41</v>
      </c>
      <c r="H62" s="3">
        <v>105.5</v>
      </c>
      <c r="I62" s="3">
        <v>50.5</v>
      </c>
      <c r="J62" s="3">
        <v>73.5</v>
      </c>
      <c r="K62" s="3">
        <v>72.5</v>
      </c>
      <c r="L62" s="3">
        <v>10.5</v>
      </c>
      <c r="M62" s="3">
        <v>116.5</v>
      </c>
      <c r="N62" s="3">
        <v>28</v>
      </c>
      <c r="O62" s="3">
        <v>32</v>
      </c>
      <c r="P62" s="3">
        <v>63</v>
      </c>
      <c r="Q62" s="3">
        <v>21</v>
      </c>
      <c r="R62" s="3">
        <v>114</v>
      </c>
      <c r="S62" s="3">
        <v>32.5</v>
      </c>
      <c r="T62" s="3">
        <v>0</v>
      </c>
      <c r="U62" s="3">
        <f t="shared" si="12"/>
        <v>0</v>
      </c>
      <c r="V62" s="3"/>
      <c r="W62" s="3"/>
      <c r="X62" s="3">
        <f t="shared" si="13"/>
        <v>0</v>
      </c>
      <c r="Y62" s="3">
        <f t="shared" si="1"/>
        <v>0</v>
      </c>
      <c r="Z62" s="3">
        <f t="shared" si="8"/>
        <v>0</v>
      </c>
      <c r="AA62" s="3">
        <f t="shared" si="2"/>
        <v>0</v>
      </c>
      <c r="AB62" s="3">
        <f t="shared" si="17"/>
        <v>0</v>
      </c>
      <c r="AC62" s="3">
        <f t="shared" si="14"/>
        <v>0</v>
      </c>
      <c r="AD62" s="3">
        <f t="shared" si="9"/>
        <v>0</v>
      </c>
      <c r="AE62" s="3">
        <f t="shared" si="3"/>
        <v>0</v>
      </c>
      <c r="AF62" s="3">
        <f t="shared" si="6"/>
        <v>0</v>
      </c>
      <c r="AG62" s="3">
        <f t="shared" si="11"/>
        <v>0</v>
      </c>
      <c r="AH62" s="3">
        <f t="shared" si="15"/>
        <v>0</v>
      </c>
      <c r="AI62" s="3">
        <f t="shared" si="4"/>
        <v>0</v>
      </c>
      <c r="AJ62" s="3">
        <f t="shared" si="16"/>
        <v>0</v>
      </c>
      <c r="AK62" s="3">
        <f t="shared" si="7"/>
        <v>0</v>
      </c>
      <c r="AL62" s="3">
        <f t="shared" si="10"/>
        <v>0</v>
      </c>
    </row>
    <row r="63" spans="1:38">
      <c r="A63" s="1">
        <v>41911</v>
      </c>
      <c r="B63" s="3">
        <v>61</v>
      </c>
      <c r="C63" s="3"/>
      <c r="D63" s="3"/>
      <c r="E63" s="3">
        <v>19.75</v>
      </c>
      <c r="F63" s="3">
        <v>44.5</v>
      </c>
      <c r="G63" s="3">
        <v>41</v>
      </c>
      <c r="H63" s="3">
        <v>106</v>
      </c>
      <c r="I63" s="3">
        <v>50.5</v>
      </c>
      <c r="J63" s="3">
        <v>73.5</v>
      </c>
      <c r="K63" s="3">
        <v>71.5</v>
      </c>
      <c r="L63" s="3">
        <v>10.5</v>
      </c>
      <c r="M63" s="3">
        <v>116.5</v>
      </c>
      <c r="N63" s="3">
        <v>28</v>
      </c>
      <c r="O63" s="3">
        <v>32</v>
      </c>
      <c r="P63" s="3">
        <v>63</v>
      </c>
      <c r="Q63" s="3">
        <v>21.5</v>
      </c>
      <c r="R63" s="3">
        <v>115</v>
      </c>
      <c r="S63" s="3">
        <v>32.5</v>
      </c>
      <c r="T63" s="3">
        <v>0.22717624687008228</v>
      </c>
      <c r="U63" s="3">
        <f t="shared" si="12"/>
        <v>0</v>
      </c>
      <c r="V63" s="3"/>
      <c r="W63" s="3"/>
      <c r="X63" s="3">
        <f t="shared" si="13"/>
        <v>1.2820512820512819</v>
      </c>
      <c r="Y63" s="3">
        <f t="shared" si="1"/>
        <v>0</v>
      </c>
      <c r="Z63" s="3">
        <f t="shared" si="8"/>
        <v>0</v>
      </c>
      <c r="AA63" s="3">
        <f t="shared" si="2"/>
        <v>0.47393364928909953</v>
      </c>
      <c r="AB63" s="3">
        <f t="shared" si="17"/>
        <v>0</v>
      </c>
      <c r="AC63" s="3">
        <f t="shared" si="14"/>
        <v>0</v>
      </c>
      <c r="AD63" s="3">
        <f t="shared" si="9"/>
        <v>-1.3793103448275863</v>
      </c>
      <c r="AE63" s="3">
        <f t="shared" si="3"/>
        <v>0</v>
      </c>
      <c r="AF63" s="3">
        <f t="shared" si="6"/>
        <v>0</v>
      </c>
      <c r="AG63" s="3">
        <f t="shared" si="11"/>
        <v>0</v>
      </c>
      <c r="AH63" s="3">
        <f t="shared" si="15"/>
        <v>0</v>
      </c>
      <c r="AI63" s="3">
        <f t="shared" si="4"/>
        <v>0</v>
      </c>
      <c r="AJ63" s="3">
        <f t="shared" si="16"/>
        <v>2.3809523809523809</v>
      </c>
      <c r="AK63" s="3">
        <f t="shared" si="7"/>
        <v>0.8771929824561403</v>
      </c>
      <c r="AL63" s="3">
        <f t="shared" si="10"/>
        <v>0</v>
      </c>
    </row>
    <row r="64" spans="1:38">
      <c r="A64" s="1">
        <v>41912</v>
      </c>
      <c r="B64" s="3">
        <v>61</v>
      </c>
      <c r="C64" s="3"/>
      <c r="D64" s="3"/>
      <c r="E64" s="3">
        <v>19.75</v>
      </c>
      <c r="F64" s="3">
        <v>44.5</v>
      </c>
      <c r="G64" s="3">
        <v>41</v>
      </c>
      <c r="H64" s="3">
        <v>106</v>
      </c>
      <c r="I64" s="3">
        <v>50.5</v>
      </c>
      <c r="J64" s="3">
        <v>73.5</v>
      </c>
      <c r="K64" s="3">
        <v>71.5</v>
      </c>
      <c r="L64" s="3">
        <v>10.5</v>
      </c>
      <c r="M64" s="3">
        <v>116.5</v>
      </c>
      <c r="N64" s="3">
        <v>28</v>
      </c>
      <c r="O64" s="3">
        <v>32</v>
      </c>
      <c r="P64" s="3">
        <v>63.5</v>
      </c>
      <c r="Q64" s="3">
        <v>21.5</v>
      </c>
      <c r="R64" s="3">
        <v>115</v>
      </c>
      <c r="S64" s="3">
        <v>32.5</v>
      </c>
      <c r="T64" s="3">
        <v>4.96031746031746E-2</v>
      </c>
      <c r="U64" s="3">
        <f t="shared" si="12"/>
        <v>0</v>
      </c>
      <c r="V64" s="3"/>
      <c r="W64" s="3"/>
      <c r="X64" s="3">
        <f t="shared" si="13"/>
        <v>0</v>
      </c>
      <c r="Y64" s="3">
        <f t="shared" si="1"/>
        <v>0</v>
      </c>
      <c r="Z64" s="3">
        <f t="shared" si="8"/>
        <v>0</v>
      </c>
      <c r="AA64" s="3">
        <f t="shared" si="2"/>
        <v>0</v>
      </c>
      <c r="AB64" s="3">
        <f t="shared" si="17"/>
        <v>0</v>
      </c>
      <c r="AC64" s="3">
        <f t="shared" si="14"/>
        <v>0</v>
      </c>
      <c r="AD64" s="3">
        <f t="shared" si="9"/>
        <v>0</v>
      </c>
      <c r="AE64" s="3">
        <f t="shared" si="3"/>
        <v>0</v>
      </c>
      <c r="AF64" s="3">
        <f t="shared" si="6"/>
        <v>0</v>
      </c>
      <c r="AG64" s="3">
        <f t="shared" si="11"/>
        <v>0</v>
      </c>
      <c r="AH64" s="3">
        <f t="shared" si="15"/>
        <v>0</v>
      </c>
      <c r="AI64" s="3">
        <f t="shared" si="4"/>
        <v>0.79365079365079361</v>
      </c>
      <c r="AJ64" s="3">
        <f t="shared" si="16"/>
        <v>0</v>
      </c>
      <c r="AK64" s="3">
        <f t="shared" si="7"/>
        <v>0</v>
      </c>
      <c r="AL64" s="3">
        <f t="shared" si="10"/>
        <v>0</v>
      </c>
    </row>
    <row r="65" spans="1:38">
      <c r="A65" s="1">
        <v>41913</v>
      </c>
      <c r="B65" s="3">
        <v>61</v>
      </c>
      <c r="C65" s="3"/>
      <c r="D65" s="3"/>
      <c r="E65" s="3">
        <v>19.75</v>
      </c>
      <c r="F65" s="3">
        <v>44.5</v>
      </c>
      <c r="G65" s="3">
        <v>41</v>
      </c>
      <c r="H65" s="3">
        <v>106</v>
      </c>
      <c r="I65" s="3">
        <v>50.5</v>
      </c>
      <c r="J65" s="3">
        <v>73.5</v>
      </c>
      <c r="K65" s="3">
        <v>71.5</v>
      </c>
      <c r="L65" s="3">
        <v>10.5</v>
      </c>
      <c r="M65" s="3">
        <v>116.5</v>
      </c>
      <c r="N65" s="3">
        <v>28</v>
      </c>
      <c r="O65" s="3">
        <v>32</v>
      </c>
      <c r="P65" s="3">
        <v>63.5</v>
      </c>
      <c r="Q65" s="3">
        <v>21.5</v>
      </c>
      <c r="R65" s="3">
        <v>115</v>
      </c>
      <c r="S65" s="3">
        <v>32.5</v>
      </c>
      <c r="T65" s="3">
        <v>0</v>
      </c>
      <c r="U65" s="3">
        <f t="shared" si="12"/>
        <v>0</v>
      </c>
      <c r="V65" s="3"/>
      <c r="W65" s="3"/>
      <c r="X65" s="3">
        <f t="shared" si="13"/>
        <v>0</v>
      </c>
      <c r="Y65" s="3">
        <f t="shared" si="1"/>
        <v>0</v>
      </c>
      <c r="Z65" s="3">
        <f t="shared" si="8"/>
        <v>0</v>
      </c>
      <c r="AA65" s="3">
        <f t="shared" si="2"/>
        <v>0</v>
      </c>
      <c r="AB65" s="3">
        <f t="shared" si="17"/>
        <v>0</v>
      </c>
      <c r="AC65" s="3">
        <f t="shared" si="14"/>
        <v>0</v>
      </c>
      <c r="AD65" s="3">
        <f t="shared" si="9"/>
        <v>0</v>
      </c>
      <c r="AE65" s="3">
        <f t="shared" si="3"/>
        <v>0</v>
      </c>
      <c r="AF65" s="3">
        <f t="shared" ref="AF65:AF93" si="18">((M65-M64)/M64)*100</f>
        <v>0</v>
      </c>
      <c r="AG65" s="3">
        <f t="shared" si="11"/>
        <v>0</v>
      </c>
      <c r="AH65" s="3">
        <f t="shared" si="15"/>
        <v>0</v>
      </c>
      <c r="AI65" s="3">
        <f t="shared" si="4"/>
        <v>0</v>
      </c>
      <c r="AJ65" s="3">
        <f t="shared" si="16"/>
        <v>0</v>
      </c>
      <c r="AK65" s="3">
        <f t="shared" si="7"/>
        <v>0</v>
      </c>
      <c r="AL65" s="3">
        <f t="shared" si="10"/>
        <v>0</v>
      </c>
    </row>
    <row r="66" spans="1:38">
      <c r="A66" s="1">
        <v>41914</v>
      </c>
      <c r="B66" s="3">
        <v>61</v>
      </c>
      <c r="C66" s="3"/>
      <c r="D66" s="3"/>
      <c r="E66" s="3">
        <v>20</v>
      </c>
      <c r="F66" s="3">
        <v>44</v>
      </c>
      <c r="G66" s="3">
        <v>40</v>
      </c>
      <c r="H66" s="3">
        <v>106</v>
      </c>
      <c r="I66" s="3">
        <v>51</v>
      </c>
      <c r="J66" s="3">
        <v>74</v>
      </c>
      <c r="K66" s="3">
        <v>71</v>
      </c>
      <c r="L66" s="3">
        <v>10.5</v>
      </c>
      <c r="M66" s="3">
        <v>116</v>
      </c>
      <c r="N66" s="3">
        <v>28.5</v>
      </c>
      <c r="O66" s="3">
        <v>32</v>
      </c>
      <c r="P66" s="3">
        <v>63</v>
      </c>
      <c r="Q66" s="3">
        <v>21.75</v>
      </c>
      <c r="R66" s="3">
        <v>115.5</v>
      </c>
      <c r="S66" s="3">
        <v>32</v>
      </c>
      <c r="T66" s="3">
        <v>-4.3592922634030001E-2</v>
      </c>
      <c r="U66" s="3">
        <f t="shared" si="12"/>
        <v>0</v>
      </c>
      <c r="V66" s="3"/>
      <c r="W66" s="3"/>
      <c r="X66" s="3">
        <f t="shared" si="13"/>
        <v>1.2658227848101267</v>
      </c>
      <c r="Y66" s="3">
        <f t="shared" si="1"/>
        <v>-1.1235955056179776</v>
      </c>
      <c r="Z66" s="3">
        <f t="shared" si="8"/>
        <v>-2.4390243902439024</v>
      </c>
      <c r="AA66" s="3">
        <f t="shared" si="2"/>
        <v>0</v>
      </c>
      <c r="AB66" s="3">
        <f t="shared" si="17"/>
        <v>0.99009900990099009</v>
      </c>
      <c r="AC66" s="3">
        <f t="shared" si="14"/>
        <v>0.68027210884353739</v>
      </c>
      <c r="AD66" s="3">
        <f t="shared" si="9"/>
        <v>-0.69930069930069927</v>
      </c>
      <c r="AE66" s="3">
        <f t="shared" si="3"/>
        <v>0</v>
      </c>
      <c r="AF66" s="3">
        <f t="shared" si="18"/>
        <v>-0.42918454935622319</v>
      </c>
      <c r="AG66" s="3">
        <f t="shared" si="11"/>
        <v>1.7857142857142856</v>
      </c>
      <c r="AH66" s="3">
        <f t="shared" si="15"/>
        <v>0</v>
      </c>
      <c r="AI66" s="3">
        <f t="shared" si="4"/>
        <v>-0.78740157480314954</v>
      </c>
      <c r="AJ66" s="3">
        <f t="shared" si="16"/>
        <v>1.1627906976744187</v>
      </c>
      <c r="AK66" s="3">
        <f t="shared" si="7"/>
        <v>0.43478260869565216</v>
      </c>
      <c r="AL66" s="3">
        <f t="shared" si="10"/>
        <v>-1.5384615384615385</v>
      </c>
    </row>
    <row r="67" spans="1:38">
      <c r="A67" s="1">
        <v>41915</v>
      </c>
      <c r="B67" s="3">
        <v>61</v>
      </c>
      <c r="C67" s="3"/>
      <c r="D67" s="3"/>
      <c r="E67" s="3">
        <v>19</v>
      </c>
      <c r="F67" s="3">
        <v>44</v>
      </c>
      <c r="G67" s="3">
        <v>40</v>
      </c>
      <c r="H67" s="3">
        <v>105.5</v>
      </c>
      <c r="I67" s="3">
        <v>51</v>
      </c>
      <c r="J67" s="3">
        <v>74</v>
      </c>
      <c r="K67" s="3">
        <v>70.5</v>
      </c>
      <c r="L67" s="3">
        <v>10.5</v>
      </c>
      <c r="M67" s="3">
        <v>116</v>
      </c>
      <c r="N67" s="3">
        <v>28.5</v>
      </c>
      <c r="O67" s="3">
        <v>32</v>
      </c>
      <c r="P67" s="3">
        <v>63</v>
      </c>
      <c r="Q67" s="3">
        <v>21.75</v>
      </c>
      <c r="R67" s="3">
        <v>115</v>
      </c>
      <c r="S67" s="3">
        <v>32</v>
      </c>
      <c r="T67" s="3">
        <v>-0.41305149363879101</v>
      </c>
      <c r="U67" s="3">
        <f t="shared" si="12"/>
        <v>0</v>
      </c>
      <c r="V67" s="3"/>
      <c r="W67" s="3"/>
      <c r="X67" s="3">
        <f t="shared" si="13"/>
        <v>-5</v>
      </c>
      <c r="Y67" s="3">
        <f t="shared" si="1"/>
        <v>0</v>
      </c>
      <c r="Z67" s="3">
        <f t="shared" si="8"/>
        <v>0</v>
      </c>
      <c r="AA67" s="3">
        <f t="shared" si="2"/>
        <v>-0.47169811320754718</v>
      </c>
      <c r="AB67" s="3">
        <f t="shared" si="17"/>
        <v>0</v>
      </c>
      <c r="AC67" s="3">
        <f t="shared" si="14"/>
        <v>0</v>
      </c>
      <c r="AD67" s="3">
        <f t="shared" si="9"/>
        <v>-0.70422535211267612</v>
      </c>
      <c r="AE67" s="3">
        <f t="shared" si="3"/>
        <v>0</v>
      </c>
      <c r="AF67" s="3">
        <f t="shared" si="18"/>
        <v>0</v>
      </c>
      <c r="AG67" s="3">
        <f t="shared" si="11"/>
        <v>0</v>
      </c>
      <c r="AH67" s="3">
        <f t="shared" si="15"/>
        <v>0</v>
      </c>
      <c r="AI67" s="3">
        <f t="shared" si="4"/>
        <v>0</v>
      </c>
      <c r="AJ67" s="3">
        <f t="shared" si="16"/>
        <v>0</v>
      </c>
      <c r="AK67" s="3">
        <f t="shared" si="7"/>
        <v>-0.4329004329004329</v>
      </c>
      <c r="AL67" s="3">
        <f t="shared" si="10"/>
        <v>0</v>
      </c>
    </row>
    <row r="68" spans="1:38">
      <c r="A68" s="1">
        <v>41917</v>
      </c>
      <c r="B68" s="3">
        <v>61</v>
      </c>
      <c r="C68" s="3"/>
      <c r="D68" s="3"/>
      <c r="E68" s="3">
        <v>19</v>
      </c>
      <c r="F68" s="3">
        <v>44.5</v>
      </c>
      <c r="G68" s="3">
        <v>40.5</v>
      </c>
      <c r="H68" s="3">
        <v>106.5</v>
      </c>
      <c r="I68" s="3">
        <v>51</v>
      </c>
      <c r="J68" s="3">
        <v>74.5</v>
      </c>
      <c r="K68" s="3">
        <v>71</v>
      </c>
      <c r="L68" s="3">
        <v>10.75</v>
      </c>
      <c r="M68" s="3">
        <v>116</v>
      </c>
      <c r="N68" s="3">
        <v>28.5</v>
      </c>
      <c r="O68" s="3">
        <v>32.5</v>
      </c>
      <c r="P68" s="3">
        <v>63</v>
      </c>
      <c r="Q68" s="3">
        <v>21.75</v>
      </c>
      <c r="R68" s="3">
        <v>115</v>
      </c>
      <c r="S68" s="3">
        <v>32</v>
      </c>
      <c r="T68" s="3">
        <v>0.54141117810786998</v>
      </c>
      <c r="U68" s="3">
        <f t="shared" si="12"/>
        <v>0</v>
      </c>
      <c r="V68" s="3"/>
      <c r="W68" s="3"/>
      <c r="X68" s="3">
        <f t="shared" si="13"/>
        <v>0</v>
      </c>
      <c r="Y68" s="3">
        <f t="shared" si="1"/>
        <v>1.1363636363636365</v>
      </c>
      <c r="Z68" s="3">
        <f t="shared" si="8"/>
        <v>1.25</v>
      </c>
      <c r="AA68" s="3">
        <f t="shared" si="2"/>
        <v>0.94786729857819907</v>
      </c>
      <c r="AB68" s="3">
        <f t="shared" si="17"/>
        <v>0</v>
      </c>
      <c r="AC68" s="3">
        <f t="shared" si="14"/>
        <v>0.67567567567567566</v>
      </c>
      <c r="AD68" s="3">
        <f t="shared" si="9"/>
        <v>0.70921985815602839</v>
      </c>
      <c r="AE68" s="3">
        <f t="shared" si="3"/>
        <v>2.3809523809523809</v>
      </c>
      <c r="AF68" s="3">
        <f t="shared" si="18"/>
        <v>0</v>
      </c>
      <c r="AG68" s="3">
        <f t="shared" si="11"/>
        <v>0</v>
      </c>
      <c r="AH68" s="3">
        <f t="shared" si="15"/>
        <v>1.5625</v>
      </c>
      <c r="AI68" s="3">
        <f t="shared" si="4"/>
        <v>0</v>
      </c>
      <c r="AJ68" s="3">
        <f t="shared" si="16"/>
        <v>0</v>
      </c>
      <c r="AK68" s="3">
        <f t="shared" si="7"/>
        <v>0</v>
      </c>
      <c r="AL68" s="3">
        <f t="shared" si="10"/>
        <v>0</v>
      </c>
    </row>
    <row r="69" spans="1:38">
      <c r="A69" s="1">
        <v>41918</v>
      </c>
      <c r="B69" s="3">
        <v>61</v>
      </c>
      <c r="C69" s="3"/>
      <c r="D69" s="3"/>
      <c r="E69" s="3">
        <v>19</v>
      </c>
      <c r="F69" s="3">
        <v>44.5</v>
      </c>
      <c r="G69" s="3">
        <v>40.5</v>
      </c>
      <c r="H69" s="3">
        <v>105.5</v>
      </c>
      <c r="I69" s="3">
        <v>51</v>
      </c>
      <c r="J69" s="3">
        <v>74.5</v>
      </c>
      <c r="K69" s="3">
        <v>71</v>
      </c>
      <c r="L69" s="3">
        <v>10.75</v>
      </c>
      <c r="M69" s="3">
        <v>116</v>
      </c>
      <c r="N69" s="3">
        <v>28.5</v>
      </c>
      <c r="O69" s="3">
        <v>32.5</v>
      </c>
      <c r="P69" s="3">
        <v>63</v>
      </c>
      <c r="Q69" s="3">
        <v>21.75</v>
      </c>
      <c r="R69" s="3">
        <v>115</v>
      </c>
      <c r="S69" s="3">
        <v>32</v>
      </c>
      <c r="T69" s="3">
        <v>-5.8685446009389672E-2</v>
      </c>
      <c r="U69" s="3">
        <f t="shared" si="12"/>
        <v>0</v>
      </c>
      <c r="V69" s="3"/>
      <c r="W69" s="3"/>
      <c r="X69" s="3">
        <f t="shared" si="13"/>
        <v>0</v>
      </c>
      <c r="Y69" s="3">
        <f t="shared" si="1"/>
        <v>0</v>
      </c>
      <c r="Z69" s="3">
        <f t="shared" si="8"/>
        <v>0</v>
      </c>
      <c r="AA69" s="3">
        <f t="shared" si="2"/>
        <v>-0.93896713615023475</v>
      </c>
      <c r="AB69" s="3">
        <f t="shared" si="17"/>
        <v>0</v>
      </c>
      <c r="AC69" s="3">
        <f t="shared" si="14"/>
        <v>0</v>
      </c>
      <c r="AD69" s="3">
        <f t="shared" si="9"/>
        <v>0</v>
      </c>
      <c r="AE69" s="3">
        <f t="shared" si="3"/>
        <v>0</v>
      </c>
      <c r="AF69" s="3">
        <f t="shared" si="18"/>
        <v>0</v>
      </c>
      <c r="AG69" s="3">
        <f t="shared" si="11"/>
        <v>0</v>
      </c>
      <c r="AH69" s="3">
        <f t="shared" si="15"/>
        <v>0</v>
      </c>
      <c r="AI69" s="3">
        <f t="shared" si="4"/>
        <v>0</v>
      </c>
      <c r="AJ69" s="3">
        <f t="shared" si="16"/>
        <v>0</v>
      </c>
      <c r="AK69" s="3">
        <f t="shared" si="7"/>
        <v>0</v>
      </c>
      <c r="AL69" s="3">
        <f t="shared" si="10"/>
        <v>0</v>
      </c>
    </row>
    <row r="70" spans="1:38">
      <c r="A70" s="1">
        <v>41919</v>
      </c>
      <c r="B70" s="3">
        <v>61</v>
      </c>
      <c r="C70" s="3"/>
      <c r="D70" s="3"/>
      <c r="E70" s="3">
        <v>19</v>
      </c>
      <c r="F70" s="3">
        <v>45</v>
      </c>
      <c r="G70" s="3">
        <v>40.5</v>
      </c>
      <c r="H70" s="3">
        <v>107</v>
      </c>
      <c r="I70" s="3">
        <v>51</v>
      </c>
      <c r="J70" s="3">
        <v>74.5</v>
      </c>
      <c r="K70" s="3">
        <v>70.5</v>
      </c>
      <c r="L70" s="3">
        <v>10.75</v>
      </c>
      <c r="M70" s="3">
        <v>115.5</v>
      </c>
      <c r="N70" s="3">
        <v>28</v>
      </c>
      <c r="O70" s="3">
        <v>32.5</v>
      </c>
      <c r="P70" s="3">
        <v>63.5</v>
      </c>
      <c r="Q70" s="3">
        <v>21.75</v>
      </c>
      <c r="R70" s="3">
        <v>115</v>
      </c>
      <c r="S70" s="3">
        <v>32.5</v>
      </c>
      <c r="T70" s="3">
        <v>0.1257438404595308</v>
      </c>
      <c r="U70" s="3">
        <f t="shared" si="12"/>
        <v>0</v>
      </c>
      <c r="V70" s="3"/>
      <c r="W70" s="3"/>
      <c r="X70" s="3">
        <f t="shared" si="13"/>
        <v>0</v>
      </c>
      <c r="Y70" s="3">
        <f t="shared" si="1"/>
        <v>1.1235955056179776</v>
      </c>
      <c r="Z70" s="3">
        <f t="shared" si="8"/>
        <v>0</v>
      </c>
      <c r="AA70" s="3">
        <f t="shared" si="2"/>
        <v>1.4218009478672986</v>
      </c>
      <c r="AB70" s="3">
        <f t="shared" si="17"/>
        <v>0</v>
      </c>
      <c r="AC70" s="3">
        <f t="shared" si="14"/>
        <v>0</v>
      </c>
      <c r="AD70" s="3">
        <f t="shared" si="9"/>
        <v>-0.70422535211267612</v>
      </c>
      <c r="AE70" s="3">
        <f t="shared" si="3"/>
        <v>0</v>
      </c>
      <c r="AF70" s="3">
        <f t="shared" si="18"/>
        <v>-0.43103448275862066</v>
      </c>
      <c r="AG70" s="3">
        <f t="shared" si="11"/>
        <v>-1.7543859649122806</v>
      </c>
      <c r="AH70" s="3">
        <f t="shared" si="15"/>
        <v>0</v>
      </c>
      <c r="AI70" s="3">
        <f t="shared" si="4"/>
        <v>0.79365079365079361</v>
      </c>
      <c r="AJ70" s="3">
        <f t="shared" si="16"/>
        <v>0</v>
      </c>
      <c r="AK70" s="3">
        <f t="shared" si="7"/>
        <v>0</v>
      </c>
      <c r="AL70" s="3">
        <f t="shared" si="10"/>
        <v>1.5625</v>
      </c>
    </row>
    <row r="71" spans="1:38">
      <c r="A71" s="1">
        <v>41920</v>
      </c>
      <c r="B71" s="3">
        <v>61</v>
      </c>
      <c r="C71" s="3"/>
      <c r="D71" s="3"/>
      <c r="E71" s="3">
        <v>19</v>
      </c>
      <c r="F71" s="3">
        <v>45.5</v>
      </c>
      <c r="G71" s="3">
        <v>40</v>
      </c>
      <c r="H71" s="3">
        <v>107</v>
      </c>
      <c r="I71" s="3">
        <v>51</v>
      </c>
      <c r="J71" s="3">
        <v>74.5</v>
      </c>
      <c r="K71" s="3">
        <v>71</v>
      </c>
      <c r="L71" s="3">
        <v>10.75</v>
      </c>
      <c r="M71" s="3">
        <v>115.5</v>
      </c>
      <c r="N71" s="3">
        <v>28</v>
      </c>
      <c r="O71" s="3">
        <v>32.5</v>
      </c>
      <c r="P71" s="3">
        <v>64.25</v>
      </c>
      <c r="Q71" s="3">
        <v>21.75</v>
      </c>
      <c r="R71" s="3">
        <v>115.5</v>
      </c>
      <c r="S71" s="3">
        <v>32.5</v>
      </c>
      <c r="T71" s="3">
        <v>0.13760300243330928</v>
      </c>
      <c r="U71" s="3">
        <f t="shared" si="12"/>
        <v>0</v>
      </c>
      <c r="V71" s="3"/>
      <c r="W71" s="3"/>
      <c r="X71" s="3">
        <f t="shared" si="13"/>
        <v>0</v>
      </c>
      <c r="Y71" s="3">
        <f t="shared" si="1"/>
        <v>1.1111111111111112</v>
      </c>
      <c r="Z71" s="3">
        <f t="shared" si="8"/>
        <v>-1.2345679012345678</v>
      </c>
      <c r="AA71" s="3">
        <f t="shared" si="2"/>
        <v>0</v>
      </c>
      <c r="AB71" s="3">
        <f t="shared" si="17"/>
        <v>0</v>
      </c>
      <c r="AC71" s="3">
        <f t="shared" si="14"/>
        <v>0</v>
      </c>
      <c r="AD71" s="3">
        <f t="shared" si="9"/>
        <v>0.70921985815602839</v>
      </c>
      <c r="AE71" s="3">
        <f t="shared" si="3"/>
        <v>0</v>
      </c>
      <c r="AF71" s="3">
        <f t="shared" si="18"/>
        <v>0</v>
      </c>
      <c r="AG71" s="3">
        <f t="shared" si="11"/>
        <v>0</v>
      </c>
      <c r="AH71" s="3">
        <f t="shared" si="15"/>
        <v>0</v>
      </c>
      <c r="AI71" s="3">
        <f t="shared" si="4"/>
        <v>1.1811023622047243</v>
      </c>
      <c r="AJ71" s="3">
        <f t="shared" si="16"/>
        <v>0</v>
      </c>
      <c r="AK71" s="3">
        <f t="shared" si="7"/>
        <v>0.43478260869565216</v>
      </c>
      <c r="AL71" s="3">
        <f t="shared" si="10"/>
        <v>0</v>
      </c>
    </row>
    <row r="72" spans="1:38">
      <c r="A72" s="1">
        <v>41921</v>
      </c>
      <c r="B72" s="3">
        <v>61</v>
      </c>
      <c r="C72" s="3"/>
      <c r="D72" s="3"/>
      <c r="E72" s="3">
        <v>19</v>
      </c>
      <c r="F72" s="3">
        <v>45.5</v>
      </c>
      <c r="G72" s="3">
        <v>40</v>
      </c>
      <c r="H72" s="3">
        <v>107</v>
      </c>
      <c r="I72" s="3">
        <v>51</v>
      </c>
      <c r="J72" s="3">
        <v>74.5</v>
      </c>
      <c r="K72" s="3">
        <v>71</v>
      </c>
      <c r="L72" s="3">
        <v>10.75</v>
      </c>
      <c r="M72" s="3">
        <v>116.5</v>
      </c>
      <c r="N72" s="3">
        <v>28</v>
      </c>
      <c r="O72" s="3">
        <v>32.5</v>
      </c>
      <c r="P72" s="3">
        <v>64.25</v>
      </c>
      <c r="Q72" s="3">
        <v>21.75</v>
      </c>
      <c r="R72" s="3">
        <v>115.5</v>
      </c>
      <c r="S72" s="3">
        <v>32.75</v>
      </c>
      <c r="T72" s="3">
        <v>0.10218947718947718</v>
      </c>
      <c r="U72" s="3">
        <f t="shared" si="12"/>
        <v>0</v>
      </c>
      <c r="V72" s="3"/>
      <c r="W72" s="3"/>
      <c r="X72" s="3">
        <f t="shared" si="13"/>
        <v>0</v>
      </c>
      <c r="Y72" s="3">
        <f t="shared" si="1"/>
        <v>0</v>
      </c>
      <c r="Z72" s="3">
        <f t="shared" si="8"/>
        <v>0</v>
      </c>
      <c r="AA72" s="3">
        <f t="shared" si="2"/>
        <v>0</v>
      </c>
      <c r="AB72" s="3">
        <f t="shared" si="17"/>
        <v>0</v>
      </c>
      <c r="AC72" s="3">
        <f t="shared" si="14"/>
        <v>0</v>
      </c>
      <c r="AD72" s="3">
        <f t="shared" si="9"/>
        <v>0</v>
      </c>
      <c r="AE72" s="3">
        <f t="shared" si="3"/>
        <v>0</v>
      </c>
      <c r="AF72" s="3">
        <f t="shared" si="18"/>
        <v>0.86580086580086579</v>
      </c>
      <c r="AG72" s="3">
        <f t="shared" si="11"/>
        <v>0</v>
      </c>
      <c r="AH72" s="3">
        <f t="shared" si="15"/>
        <v>0</v>
      </c>
      <c r="AI72" s="3">
        <f t="shared" si="4"/>
        <v>0</v>
      </c>
      <c r="AJ72" s="3">
        <f t="shared" si="16"/>
        <v>0</v>
      </c>
      <c r="AK72" s="3">
        <f t="shared" ref="AK72:AK93" si="19">((R72-R71)/R71)*100</f>
        <v>0</v>
      </c>
      <c r="AL72" s="3">
        <f t="shared" si="10"/>
        <v>0.76923076923076927</v>
      </c>
    </row>
    <row r="73" spans="1:38">
      <c r="A73" s="1">
        <v>41922</v>
      </c>
      <c r="B73" s="3">
        <v>61</v>
      </c>
      <c r="C73" s="3"/>
      <c r="D73" s="3"/>
      <c r="E73" s="3">
        <v>19</v>
      </c>
      <c r="F73" s="3">
        <v>45</v>
      </c>
      <c r="G73" s="3">
        <v>39</v>
      </c>
      <c r="H73" s="3">
        <v>107</v>
      </c>
      <c r="I73" s="3">
        <v>51</v>
      </c>
      <c r="J73" s="3">
        <v>74.5</v>
      </c>
      <c r="K73" s="3">
        <v>71</v>
      </c>
      <c r="L73" s="3">
        <v>10.75</v>
      </c>
      <c r="M73" s="3">
        <v>116.5</v>
      </c>
      <c r="N73" s="3">
        <v>28</v>
      </c>
      <c r="O73" s="3">
        <v>32.5</v>
      </c>
      <c r="P73" s="3">
        <v>64.25</v>
      </c>
      <c r="Q73" s="3">
        <v>21.75</v>
      </c>
      <c r="R73" s="3">
        <v>115.5</v>
      </c>
      <c r="S73" s="3">
        <v>32.5</v>
      </c>
      <c r="T73" s="3">
        <v>-0.27264124234544085</v>
      </c>
      <c r="U73" s="3">
        <f t="shared" si="12"/>
        <v>0</v>
      </c>
      <c r="V73" s="3"/>
      <c r="W73" s="3"/>
      <c r="X73" s="3">
        <f t="shared" si="13"/>
        <v>0</v>
      </c>
      <c r="Y73" s="3">
        <f t="shared" si="1"/>
        <v>-1.098901098901099</v>
      </c>
      <c r="Z73" s="3">
        <f t="shared" si="8"/>
        <v>-2.5</v>
      </c>
      <c r="AA73" s="3">
        <f t="shared" si="2"/>
        <v>0</v>
      </c>
      <c r="AB73" s="3">
        <f t="shared" si="17"/>
        <v>0</v>
      </c>
      <c r="AC73" s="3">
        <f t="shared" si="14"/>
        <v>0</v>
      </c>
      <c r="AD73" s="3">
        <f t="shared" si="9"/>
        <v>0</v>
      </c>
      <c r="AE73" s="3">
        <f t="shared" si="3"/>
        <v>0</v>
      </c>
      <c r="AF73" s="3">
        <f t="shared" si="18"/>
        <v>0</v>
      </c>
      <c r="AG73" s="3">
        <f t="shared" si="11"/>
        <v>0</v>
      </c>
      <c r="AH73" s="3">
        <f t="shared" si="15"/>
        <v>0</v>
      </c>
      <c r="AI73" s="3">
        <f t="shared" si="4"/>
        <v>0</v>
      </c>
      <c r="AJ73" s="3">
        <f t="shared" si="16"/>
        <v>0</v>
      </c>
      <c r="AK73" s="3">
        <f t="shared" si="19"/>
        <v>0</v>
      </c>
      <c r="AL73" s="3">
        <f t="shared" si="10"/>
        <v>-0.76335877862595414</v>
      </c>
    </row>
    <row r="74" spans="1:38">
      <c r="A74" s="1">
        <v>41924</v>
      </c>
      <c r="B74" s="3">
        <v>61</v>
      </c>
      <c r="C74" s="3"/>
      <c r="D74" s="3"/>
      <c r="E74" s="3">
        <v>19</v>
      </c>
      <c r="F74" s="3">
        <v>45</v>
      </c>
      <c r="G74" s="3">
        <v>39</v>
      </c>
      <c r="H74" s="3">
        <v>107</v>
      </c>
      <c r="I74" s="3">
        <v>51</v>
      </c>
      <c r="J74" s="3">
        <v>74.5</v>
      </c>
      <c r="K74" s="3">
        <v>71</v>
      </c>
      <c r="L74" s="3">
        <v>10.75</v>
      </c>
      <c r="M74" s="3">
        <v>116.5</v>
      </c>
      <c r="N74" s="3">
        <v>28</v>
      </c>
      <c r="O74" s="3">
        <v>32.5</v>
      </c>
      <c r="P74" s="3">
        <v>64.25</v>
      </c>
      <c r="Q74" s="3">
        <v>21.75</v>
      </c>
      <c r="R74" s="3">
        <v>115.5</v>
      </c>
      <c r="S74" s="3">
        <v>32.5</v>
      </c>
      <c r="T74" s="3">
        <v>0</v>
      </c>
      <c r="U74" s="3">
        <f t="shared" si="12"/>
        <v>0</v>
      </c>
      <c r="V74" s="3"/>
      <c r="W74" s="3"/>
      <c r="X74" s="3">
        <f t="shared" si="13"/>
        <v>0</v>
      </c>
      <c r="Y74" s="3">
        <f t="shared" si="1"/>
        <v>0</v>
      </c>
      <c r="Z74" s="3">
        <f t="shared" si="8"/>
        <v>0</v>
      </c>
      <c r="AA74" s="3">
        <f t="shared" si="2"/>
        <v>0</v>
      </c>
      <c r="AB74" s="3">
        <f t="shared" si="17"/>
        <v>0</v>
      </c>
      <c r="AC74" s="3">
        <f t="shared" si="14"/>
        <v>0</v>
      </c>
      <c r="AD74" s="3">
        <f t="shared" si="9"/>
        <v>0</v>
      </c>
      <c r="AE74" s="3">
        <f t="shared" si="3"/>
        <v>0</v>
      </c>
      <c r="AF74" s="3">
        <f t="shared" si="18"/>
        <v>0</v>
      </c>
      <c r="AG74" s="3">
        <f t="shared" si="11"/>
        <v>0</v>
      </c>
      <c r="AH74" s="3">
        <f t="shared" si="15"/>
        <v>0</v>
      </c>
      <c r="AI74" s="3">
        <f t="shared" si="4"/>
        <v>0</v>
      </c>
      <c r="AJ74" s="3">
        <f t="shared" si="16"/>
        <v>0</v>
      </c>
      <c r="AK74" s="3">
        <f t="shared" si="19"/>
        <v>0</v>
      </c>
      <c r="AL74" s="3">
        <f t="shared" si="10"/>
        <v>0</v>
      </c>
    </row>
    <row r="75" spans="1:38">
      <c r="A75" s="1">
        <v>41925</v>
      </c>
      <c r="B75" s="3">
        <v>61</v>
      </c>
      <c r="C75" s="3"/>
      <c r="D75" s="3"/>
      <c r="E75" s="3">
        <v>19</v>
      </c>
      <c r="F75" s="3">
        <v>45</v>
      </c>
      <c r="G75" s="3">
        <v>39</v>
      </c>
      <c r="H75" s="3">
        <v>107</v>
      </c>
      <c r="I75" s="3">
        <v>52</v>
      </c>
      <c r="J75" s="3">
        <v>74.5</v>
      </c>
      <c r="K75" s="3">
        <v>71</v>
      </c>
      <c r="L75" s="3">
        <v>10.75</v>
      </c>
      <c r="M75" s="3">
        <v>116</v>
      </c>
      <c r="N75" s="3">
        <v>28</v>
      </c>
      <c r="O75" s="3">
        <v>32</v>
      </c>
      <c r="P75" s="3">
        <v>64</v>
      </c>
      <c r="Q75" s="3">
        <v>21</v>
      </c>
      <c r="R75" s="3">
        <v>115</v>
      </c>
      <c r="S75" s="3">
        <v>32.5</v>
      </c>
      <c r="T75" s="3">
        <v>-0.26732144546421432</v>
      </c>
      <c r="U75" s="3">
        <f t="shared" si="12"/>
        <v>0</v>
      </c>
      <c r="V75" s="3"/>
      <c r="W75" s="3"/>
      <c r="X75" s="3">
        <f t="shared" si="13"/>
        <v>0</v>
      </c>
      <c r="Y75" s="3">
        <f t="shared" si="1"/>
        <v>0</v>
      </c>
      <c r="Z75" s="3">
        <f t="shared" si="8"/>
        <v>0</v>
      </c>
      <c r="AA75" s="3">
        <f t="shared" si="2"/>
        <v>0</v>
      </c>
      <c r="AB75" s="3">
        <f t="shared" si="17"/>
        <v>1.9607843137254901</v>
      </c>
      <c r="AC75" s="3">
        <f t="shared" si="14"/>
        <v>0</v>
      </c>
      <c r="AD75" s="3">
        <f t="shared" si="9"/>
        <v>0</v>
      </c>
      <c r="AE75" s="3">
        <f t="shared" si="3"/>
        <v>0</v>
      </c>
      <c r="AF75" s="3">
        <f t="shared" si="18"/>
        <v>-0.42918454935622319</v>
      </c>
      <c r="AG75" s="3">
        <f t="shared" si="11"/>
        <v>0</v>
      </c>
      <c r="AH75" s="3">
        <f t="shared" si="15"/>
        <v>-1.5384615384615385</v>
      </c>
      <c r="AI75" s="3">
        <f t="shared" si="4"/>
        <v>-0.38910505836575876</v>
      </c>
      <c r="AJ75" s="3">
        <f t="shared" si="16"/>
        <v>-3.4482758620689653</v>
      </c>
      <c r="AK75" s="3">
        <f t="shared" si="19"/>
        <v>-0.4329004329004329</v>
      </c>
      <c r="AL75" s="3">
        <f t="shared" si="10"/>
        <v>0</v>
      </c>
    </row>
    <row r="76" spans="1:38">
      <c r="A76" s="1">
        <v>41926</v>
      </c>
      <c r="B76" s="3">
        <v>61</v>
      </c>
      <c r="C76" s="3"/>
      <c r="D76" s="3"/>
      <c r="E76" s="3">
        <v>19</v>
      </c>
      <c r="F76" s="3">
        <v>45</v>
      </c>
      <c r="G76" s="3">
        <v>39</v>
      </c>
      <c r="H76" s="3">
        <v>107</v>
      </c>
      <c r="I76" s="3">
        <v>52</v>
      </c>
      <c r="J76" s="3">
        <v>74.5</v>
      </c>
      <c r="K76" s="3">
        <v>71</v>
      </c>
      <c r="L76" s="3">
        <v>10.75</v>
      </c>
      <c r="M76" s="3">
        <v>116</v>
      </c>
      <c r="N76" s="3">
        <v>28</v>
      </c>
      <c r="O76" s="3">
        <v>32</v>
      </c>
      <c r="P76" s="3">
        <v>64</v>
      </c>
      <c r="Q76" s="3">
        <v>21</v>
      </c>
      <c r="R76" s="3">
        <v>115</v>
      </c>
      <c r="S76" s="3">
        <v>32.5</v>
      </c>
      <c r="T76" s="3">
        <v>0</v>
      </c>
      <c r="U76" s="3">
        <f t="shared" si="12"/>
        <v>0</v>
      </c>
      <c r="V76" s="3"/>
      <c r="W76" s="3"/>
      <c r="X76" s="3">
        <f t="shared" si="13"/>
        <v>0</v>
      </c>
      <c r="Y76" s="3">
        <f t="shared" si="1"/>
        <v>0</v>
      </c>
      <c r="Z76" s="3">
        <f t="shared" si="8"/>
        <v>0</v>
      </c>
      <c r="AA76" s="3">
        <f t="shared" si="2"/>
        <v>0</v>
      </c>
      <c r="AB76" s="3">
        <f t="shared" si="17"/>
        <v>0</v>
      </c>
      <c r="AC76" s="3">
        <f t="shared" si="14"/>
        <v>0</v>
      </c>
      <c r="AD76" s="3">
        <f t="shared" si="9"/>
        <v>0</v>
      </c>
      <c r="AE76" s="3">
        <f t="shared" si="3"/>
        <v>0</v>
      </c>
      <c r="AF76" s="3">
        <f t="shared" si="18"/>
        <v>0</v>
      </c>
      <c r="AG76" s="3">
        <f t="shared" si="11"/>
        <v>0</v>
      </c>
      <c r="AH76" s="3">
        <f t="shared" si="15"/>
        <v>0</v>
      </c>
      <c r="AI76" s="3">
        <f t="shared" si="4"/>
        <v>0</v>
      </c>
      <c r="AJ76" s="3">
        <f t="shared" si="16"/>
        <v>0</v>
      </c>
      <c r="AK76" s="3">
        <f t="shared" si="19"/>
        <v>0</v>
      </c>
      <c r="AL76" s="3">
        <f t="shared" si="10"/>
        <v>0</v>
      </c>
    </row>
    <row r="77" spans="1:38">
      <c r="A77" s="1">
        <v>41927</v>
      </c>
      <c r="B77" s="3">
        <v>61</v>
      </c>
      <c r="C77" s="3"/>
      <c r="D77" s="3"/>
      <c r="E77" s="3">
        <v>19</v>
      </c>
      <c r="F77" s="3">
        <v>45</v>
      </c>
      <c r="G77" s="3">
        <v>39</v>
      </c>
      <c r="H77" s="3">
        <v>106.75</v>
      </c>
      <c r="I77" s="3">
        <v>52</v>
      </c>
      <c r="J77" s="3">
        <v>74.5</v>
      </c>
      <c r="K77" s="3">
        <v>70.5</v>
      </c>
      <c r="L77" s="3">
        <v>10.5</v>
      </c>
      <c r="M77" s="3">
        <v>115.5</v>
      </c>
      <c r="N77" s="3">
        <v>28</v>
      </c>
      <c r="O77" s="3">
        <v>32</v>
      </c>
      <c r="P77" s="3">
        <v>63.5</v>
      </c>
      <c r="Q77" s="3">
        <v>20.75</v>
      </c>
      <c r="R77" s="3">
        <v>114</v>
      </c>
      <c r="S77" s="3">
        <v>32</v>
      </c>
      <c r="T77" s="3">
        <v>-0.50463993977264077</v>
      </c>
      <c r="U77" s="3">
        <f t="shared" si="12"/>
        <v>0</v>
      </c>
      <c r="V77" s="3"/>
      <c r="W77" s="3"/>
      <c r="X77" s="3">
        <f t="shared" si="13"/>
        <v>0</v>
      </c>
      <c r="Y77" s="3">
        <f t="shared" si="1"/>
        <v>0</v>
      </c>
      <c r="Z77" s="3">
        <f t="shared" si="8"/>
        <v>0</v>
      </c>
      <c r="AA77" s="3">
        <f t="shared" si="2"/>
        <v>-0.23364485981308408</v>
      </c>
      <c r="AB77" s="3">
        <f t="shared" si="17"/>
        <v>0</v>
      </c>
      <c r="AC77" s="3">
        <f t="shared" si="14"/>
        <v>0</v>
      </c>
      <c r="AD77" s="3">
        <f t="shared" si="9"/>
        <v>-0.70422535211267612</v>
      </c>
      <c r="AE77" s="3">
        <f t="shared" si="3"/>
        <v>-2.3255813953488373</v>
      </c>
      <c r="AF77" s="3">
        <f t="shared" si="18"/>
        <v>-0.43103448275862066</v>
      </c>
      <c r="AG77" s="3">
        <f t="shared" si="11"/>
        <v>0</v>
      </c>
      <c r="AH77" s="3">
        <f t="shared" si="15"/>
        <v>0</v>
      </c>
      <c r="AI77" s="3">
        <f t="shared" si="4"/>
        <v>-0.78125</v>
      </c>
      <c r="AJ77" s="3">
        <f t="shared" si="16"/>
        <v>-1.1904761904761905</v>
      </c>
      <c r="AK77" s="3">
        <f t="shared" si="19"/>
        <v>-0.86956521739130432</v>
      </c>
      <c r="AL77" s="3">
        <f t="shared" si="10"/>
        <v>-1.5384615384615385</v>
      </c>
    </row>
    <row r="78" spans="1:38">
      <c r="A78" s="1">
        <v>41928</v>
      </c>
      <c r="B78" s="3">
        <v>61</v>
      </c>
      <c r="C78" s="3"/>
      <c r="D78" s="3"/>
      <c r="E78" s="3">
        <v>18.5</v>
      </c>
      <c r="F78" s="3">
        <v>44</v>
      </c>
      <c r="G78" s="3">
        <v>38</v>
      </c>
      <c r="H78" s="3">
        <v>106</v>
      </c>
      <c r="I78" s="3">
        <v>51</v>
      </c>
      <c r="J78" s="3">
        <v>73.5</v>
      </c>
      <c r="K78" s="3">
        <v>70.5</v>
      </c>
      <c r="L78" s="3">
        <v>10</v>
      </c>
      <c r="M78" s="3">
        <v>114.5</v>
      </c>
      <c r="N78" s="3">
        <v>27.75</v>
      </c>
      <c r="O78" s="3">
        <v>31.5</v>
      </c>
      <c r="P78" s="3">
        <v>63</v>
      </c>
      <c r="Q78" s="3">
        <v>20.75</v>
      </c>
      <c r="R78" s="3">
        <v>114</v>
      </c>
      <c r="S78" s="3">
        <v>31</v>
      </c>
      <c r="T78" s="3">
        <v>-1.4613314371089288</v>
      </c>
      <c r="U78" s="3">
        <f t="shared" si="12"/>
        <v>0</v>
      </c>
      <c r="V78" s="3"/>
      <c r="W78" s="3"/>
      <c r="X78" s="3">
        <f t="shared" si="13"/>
        <v>-2.6315789473684208</v>
      </c>
      <c r="Y78" s="3">
        <f t="shared" si="1"/>
        <v>-2.2222222222222223</v>
      </c>
      <c r="Z78" s="3">
        <f t="shared" si="8"/>
        <v>-2.5641025641025639</v>
      </c>
      <c r="AA78" s="3">
        <f t="shared" si="2"/>
        <v>-0.70257611241217799</v>
      </c>
      <c r="AB78" s="3">
        <f t="shared" si="17"/>
        <v>-1.9230769230769231</v>
      </c>
      <c r="AC78" s="3">
        <f t="shared" si="14"/>
        <v>-1.3422818791946309</v>
      </c>
      <c r="AD78" s="3">
        <f t="shared" si="9"/>
        <v>0</v>
      </c>
      <c r="AE78" s="3">
        <f t="shared" si="3"/>
        <v>-4.7619047619047619</v>
      </c>
      <c r="AF78" s="3">
        <f t="shared" si="18"/>
        <v>-0.86580086580086579</v>
      </c>
      <c r="AG78" s="3">
        <f t="shared" si="11"/>
        <v>-0.89285714285714279</v>
      </c>
      <c r="AH78" s="3">
        <f t="shared" si="15"/>
        <v>-1.5625</v>
      </c>
      <c r="AI78" s="3">
        <f t="shared" si="4"/>
        <v>-0.78740157480314954</v>
      </c>
      <c r="AJ78" s="3">
        <f t="shared" si="16"/>
        <v>0</v>
      </c>
      <c r="AK78" s="3">
        <f t="shared" si="19"/>
        <v>0</v>
      </c>
      <c r="AL78" s="3">
        <f t="shared" si="10"/>
        <v>-3.125</v>
      </c>
    </row>
    <row r="79" spans="1:38">
      <c r="A79" s="1">
        <v>41929</v>
      </c>
      <c r="B79" s="3">
        <v>61</v>
      </c>
      <c r="C79" s="3"/>
      <c r="D79" s="3"/>
      <c r="E79" s="3">
        <v>18.5</v>
      </c>
      <c r="F79" s="3">
        <v>44</v>
      </c>
      <c r="G79" s="3">
        <v>38</v>
      </c>
      <c r="H79" s="3">
        <v>106</v>
      </c>
      <c r="I79" s="3">
        <v>51</v>
      </c>
      <c r="J79" s="3">
        <v>73.5</v>
      </c>
      <c r="K79" s="3">
        <v>70</v>
      </c>
      <c r="L79" s="3">
        <v>10</v>
      </c>
      <c r="M79" s="3">
        <v>114.5</v>
      </c>
      <c r="N79" s="3">
        <v>27.75</v>
      </c>
      <c r="O79" s="3">
        <v>30</v>
      </c>
      <c r="P79" s="3">
        <v>63</v>
      </c>
      <c r="Q79" s="3">
        <v>20.75</v>
      </c>
      <c r="R79" s="3">
        <v>114</v>
      </c>
      <c r="S79" s="3">
        <v>30.5</v>
      </c>
      <c r="T79" s="3">
        <v>-0.44275174036670262</v>
      </c>
      <c r="U79" s="3">
        <f t="shared" si="12"/>
        <v>0</v>
      </c>
      <c r="V79" s="3"/>
      <c r="W79" s="3"/>
      <c r="X79" s="3">
        <f t="shared" si="13"/>
        <v>0</v>
      </c>
      <c r="Y79" s="3">
        <f t="shared" si="1"/>
        <v>0</v>
      </c>
      <c r="Z79" s="3">
        <f t="shared" si="8"/>
        <v>0</v>
      </c>
      <c r="AA79" s="3">
        <f t="shared" si="2"/>
        <v>0</v>
      </c>
      <c r="AB79" s="3">
        <f t="shared" si="17"/>
        <v>0</v>
      </c>
      <c r="AC79" s="3">
        <f t="shared" si="14"/>
        <v>0</v>
      </c>
      <c r="AD79" s="3">
        <f t="shared" si="9"/>
        <v>-0.70921985815602839</v>
      </c>
      <c r="AE79" s="3">
        <f t="shared" si="3"/>
        <v>0</v>
      </c>
      <c r="AF79" s="3">
        <f t="shared" si="18"/>
        <v>0</v>
      </c>
      <c r="AG79" s="3">
        <f t="shared" si="11"/>
        <v>0</v>
      </c>
      <c r="AH79" s="3">
        <f t="shared" si="15"/>
        <v>-4.7619047619047619</v>
      </c>
      <c r="AI79" s="3">
        <f t="shared" si="4"/>
        <v>0</v>
      </c>
      <c r="AJ79" s="3">
        <f t="shared" si="16"/>
        <v>0</v>
      </c>
      <c r="AK79" s="3">
        <f t="shared" si="19"/>
        <v>0</v>
      </c>
      <c r="AL79" s="3">
        <f t="shared" si="10"/>
        <v>-1.6129032258064515</v>
      </c>
    </row>
    <row r="80" spans="1:38">
      <c r="A80" s="1">
        <v>41931</v>
      </c>
      <c r="B80" s="3">
        <v>61</v>
      </c>
      <c r="C80" s="3"/>
      <c r="D80" s="3"/>
      <c r="E80" s="3">
        <v>18.5</v>
      </c>
      <c r="F80" s="3">
        <v>44</v>
      </c>
      <c r="G80" s="3">
        <v>38</v>
      </c>
      <c r="H80" s="3">
        <v>106</v>
      </c>
      <c r="I80" s="3">
        <v>51</v>
      </c>
      <c r="J80" s="3">
        <v>73</v>
      </c>
      <c r="K80" s="3">
        <v>70</v>
      </c>
      <c r="L80" s="3">
        <v>10</v>
      </c>
      <c r="M80" s="3">
        <v>114</v>
      </c>
      <c r="N80" s="3">
        <v>27.75</v>
      </c>
      <c r="O80" s="3">
        <v>30</v>
      </c>
      <c r="P80" s="3">
        <v>63</v>
      </c>
      <c r="Q80" s="3">
        <v>20.5</v>
      </c>
      <c r="R80" s="3">
        <v>113.5</v>
      </c>
      <c r="S80" s="3">
        <v>30.5</v>
      </c>
      <c r="T80" s="3">
        <v>-0.17252306874296658</v>
      </c>
      <c r="U80" s="3">
        <f t="shared" si="12"/>
        <v>0</v>
      </c>
      <c r="V80" s="3"/>
      <c r="W80" s="3"/>
      <c r="X80" s="3">
        <f t="shared" si="13"/>
        <v>0</v>
      </c>
      <c r="Y80" s="3">
        <f t="shared" si="1"/>
        <v>0</v>
      </c>
      <c r="Z80" s="3">
        <f t="shared" si="8"/>
        <v>0</v>
      </c>
      <c r="AA80" s="3">
        <f t="shared" si="2"/>
        <v>0</v>
      </c>
      <c r="AB80" s="3">
        <f t="shared" si="17"/>
        <v>0</v>
      </c>
      <c r="AC80" s="3">
        <f t="shared" si="14"/>
        <v>-0.68027210884353739</v>
      </c>
      <c r="AD80" s="3">
        <f t="shared" si="9"/>
        <v>0</v>
      </c>
      <c r="AE80" s="3">
        <f t="shared" si="3"/>
        <v>0</v>
      </c>
      <c r="AF80" s="3">
        <f t="shared" si="18"/>
        <v>-0.43668122270742354</v>
      </c>
      <c r="AG80" s="3">
        <f t="shared" si="11"/>
        <v>0</v>
      </c>
      <c r="AH80" s="3">
        <f t="shared" si="15"/>
        <v>0</v>
      </c>
      <c r="AI80" s="3">
        <f t="shared" si="4"/>
        <v>0</v>
      </c>
      <c r="AJ80" s="3">
        <f t="shared" si="16"/>
        <v>-1.2048192771084338</v>
      </c>
      <c r="AK80" s="3">
        <f t="shared" si="19"/>
        <v>-0.43859649122807015</v>
      </c>
      <c r="AL80" s="3">
        <f t="shared" si="10"/>
        <v>0</v>
      </c>
    </row>
    <row r="81" spans="1:38">
      <c r="A81" s="1">
        <v>41932</v>
      </c>
      <c r="B81" s="3">
        <v>61</v>
      </c>
      <c r="C81" s="3"/>
      <c r="D81" s="3"/>
      <c r="E81" s="3">
        <v>18.5</v>
      </c>
      <c r="F81" s="3">
        <v>44</v>
      </c>
      <c r="G81" s="3">
        <v>38</v>
      </c>
      <c r="H81" s="3">
        <v>106</v>
      </c>
      <c r="I81" s="3">
        <v>51</v>
      </c>
      <c r="J81" s="3">
        <v>73</v>
      </c>
      <c r="K81" s="3">
        <v>70</v>
      </c>
      <c r="L81" s="3">
        <v>10</v>
      </c>
      <c r="M81" s="3">
        <v>114</v>
      </c>
      <c r="N81" s="3">
        <v>27.75</v>
      </c>
      <c r="O81" s="3">
        <v>31.5</v>
      </c>
      <c r="P81" s="3">
        <v>63</v>
      </c>
      <c r="Q81" s="3">
        <v>20.5</v>
      </c>
      <c r="R81" s="3">
        <v>113.5</v>
      </c>
      <c r="S81" s="3">
        <v>31</v>
      </c>
      <c r="T81" s="3">
        <v>0.41495901639344263</v>
      </c>
      <c r="U81" s="3">
        <f t="shared" si="12"/>
        <v>0</v>
      </c>
      <c r="V81" s="3"/>
      <c r="W81" s="3"/>
      <c r="X81" s="3">
        <f t="shared" si="13"/>
        <v>0</v>
      </c>
      <c r="Y81" s="3">
        <f t="shared" si="1"/>
        <v>0</v>
      </c>
      <c r="Z81" s="3">
        <f t="shared" si="8"/>
        <v>0</v>
      </c>
      <c r="AA81" s="3">
        <f t="shared" si="2"/>
        <v>0</v>
      </c>
      <c r="AB81" s="3">
        <f t="shared" si="17"/>
        <v>0</v>
      </c>
      <c r="AC81" s="3">
        <f t="shared" si="14"/>
        <v>0</v>
      </c>
      <c r="AD81" s="3">
        <f t="shared" si="9"/>
        <v>0</v>
      </c>
      <c r="AE81" s="3">
        <f t="shared" si="3"/>
        <v>0</v>
      </c>
      <c r="AF81" s="3">
        <f t="shared" si="18"/>
        <v>0</v>
      </c>
      <c r="AG81" s="3">
        <f t="shared" si="11"/>
        <v>0</v>
      </c>
      <c r="AH81" s="3">
        <f t="shared" si="15"/>
        <v>5</v>
      </c>
      <c r="AI81" s="3">
        <f t="shared" si="4"/>
        <v>0</v>
      </c>
      <c r="AJ81" s="3">
        <f t="shared" si="16"/>
        <v>0</v>
      </c>
      <c r="AK81" s="3">
        <f t="shared" si="19"/>
        <v>0</v>
      </c>
      <c r="AL81" s="3">
        <f t="shared" si="10"/>
        <v>1.639344262295082</v>
      </c>
    </row>
    <row r="82" spans="1:38">
      <c r="A82" s="1">
        <v>41933</v>
      </c>
      <c r="B82" s="3">
        <v>61</v>
      </c>
      <c r="C82" s="3"/>
      <c r="D82" s="3"/>
      <c r="E82" s="3">
        <v>18.5</v>
      </c>
      <c r="F82" s="3">
        <v>44</v>
      </c>
      <c r="G82" s="3">
        <v>38</v>
      </c>
      <c r="H82" s="3">
        <v>106</v>
      </c>
      <c r="I82" s="3">
        <v>51</v>
      </c>
      <c r="J82" s="3">
        <v>73</v>
      </c>
      <c r="K82" s="3">
        <v>70</v>
      </c>
      <c r="L82" s="3">
        <v>10</v>
      </c>
      <c r="M82" s="3">
        <v>114</v>
      </c>
      <c r="N82" s="3">
        <v>27.5</v>
      </c>
      <c r="O82" s="3">
        <v>31.5</v>
      </c>
      <c r="P82" s="3">
        <v>63</v>
      </c>
      <c r="Q82" s="3">
        <v>20.5</v>
      </c>
      <c r="R82" s="3">
        <v>113.5</v>
      </c>
      <c r="S82" s="3">
        <v>31</v>
      </c>
      <c r="T82" s="3">
        <v>-5.6306306306306307E-2</v>
      </c>
      <c r="U82" s="3">
        <f t="shared" si="12"/>
        <v>0</v>
      </c>
      <c r="V82" s="3"/>
      <c r="W82" s="3"/>
      <c r="X82" s="3">
        <f t="shared" si="13"/>
        <v>0</v>
      </c>
      <c r="Y82" s="3">
        <f t="shared" si="1"/>
        <v>0</v>
      </c>
      <c r="Z82" s="3">
        <f t="shared" si="8"/>
        <v>0</v>
      </c>
      <c r="AA82" s="3">
        <f t="shared" si="2"/>
        <v>0</v>
      </c>
      <c r="AB82" s="3">
        <f t="shared" si="17"/>
        <v>0</v>
      </c>
      <c r="AC82" s="3">
        <f t="shared" si="14"/>
        <v>0</v>
      </c>
      <c r="AD82" s="3">
        <f t="shared" si="9"/>
        <v>0</v>
      </c>
      <c r="AE82" s="3">
        <f t="shared" si="3"/>
        <v>0</v>
      </c>
      <c r="AF82" s="3">
        <f t="shared" si="18"/>
        <v>0</v>
      </c>
      <c r="AG82" s="3">
        <f t="shared" si="11"/>
        <v>-0.90090090090090091</v>
      </c>
      <c r="AH82" s="3">
        <f t="shared" si="15"/>
        <v>0</v>
      </c>
      <c r="AI82" s="3">
        <f t="shared" si="4"/>
        <v>0</v>
      </c>
      <c r="AJ82" s="3">
        <f t="shared" si="16"/>
        <v>0</v>
      </c>
      <c r="AK82" s="3">
        <f t="shared" si="19"/>
        <v>0</v>
      </c>
      <c r="AL82" s="3">
        <f t="shared" si="10"/>
        <v>0</v>
      </c>
    </row>
    <row r="83" spans="1:38">
      <c r="A83" s="1">
        <v>41934</v>
      </c>
      <c r="B83" s="3">
        <v>61</v>
      </c>
      <c r="C83" s="3"/>
      <c r="D83" s="3"/>
      <c r="E83" s="3">
        <v>18.5</v>
      </c>
      <c r="F83" s="3">
        <v>44</v>
      </c>
      <c r="G83" s="3">
        <v>38</v>
      </c>
      <c r="H83" s="3">
        <v>105.5</v>
      </c>
      <c r="I83" s="3">
        <v>51</v>
      </c>
      <c r="J83" s="3">
        <v>73</v>
      </c>
      <c r="K83" s="3">
        <v>70</v>
      </c>
      <c r="L83" s="3">
        <v>10.75</v>
      </c>
      <c r="M83" s="3">
        <v>115</v>
      </c>
      <c r="N83" s="3">
        <v>27.5</v>
      </c>
      <c r="O83" s="3">
        <v>30</v>
      </c>
      <c r="P83" s="3">
        <v>63.5</v>
      </c>
      <c r="Q83" s="3">
        <v>20.5</v>
      </c>
      <c r="R83" s="3">
        <v>113.5</v>
      </c>
      <c r="S83" s="3">
        <v>31</v>
      </c>
      <c r="T83" s="3">
        <v>0.24607755631216405</v>
      </c>
      <c r="U83" s="3">
        <f t="shared" si="12"/>
        <v>0</v>
      </c>
      <c r="V83" s="3"/>
      <c r="W83" s="3"/>
      <c r="X83" s="3">
        <f t="shared" si="13"/>
        <v>0</v>
      </c>
      <c r="Y83" s="3">
        <f t="shared" si="1"/>
        <v>0</v>
      </c>
      <c r="Z83" s="3">
        <f t="shared" si="8"/>
        <v>0</v>
      </c>
      <c r="AA83" s="3">
        <f t="shared" si="2"/>
        <v>-0.47169811320754718</v>
      </c>
      <c r="AB83" s="3">
        <f t="shared" si="17"/>
        <v>0</v>
      </c>
      <c r="AC83" s="3">
        <f t="shared" si="14"/>
        <v>0</v>
      </c>
      <c r="AD83" s="3">
        <f t="shared" si="9"/>
        <v>0</v>
      </c>
      <c r="AE83" s="3">
        <f t="shared" si="3"/>
        <v>7.5</v>
      </c>
      <c r="AF83" s="3">
        <f t="shared" si="18"/>
        <v>0.8771929824561403</v>
      </c>
      <c r="AG83" s="3">
        <f t="shared" si="11"/>
        <v>0</v>
      </c>
      <c r="AH83" s="3">
        <f t="shared" si="15"/>
        <v>-4.7619047619047619</v>
      </c>
      <c r="AI83" s="3">
        <f t="shared" si="4"/>
        <v>0.79365079365079361</v>
      </c>
      <c r="AJ83" s="3">
        <f t="shared" si="16"/>
        <v>0</v>
      </c>
      <c r="AK83" s="3">
        <f t="shared" si="19"/>
        <v>0</v>
      </c>
      <c r="AL83" s="3">
        <f t="shared" si="10"/>
        <v>0</v>
      </c>
    </row>
    <row r="84" spans="1:38">
      <c r="A84" s="1">
        <v>41935</v>
      </c>
      <c r="B84" s="3">
        <v>61</v>
      </c>
      <c r="C84" s="3"/>
      <c r="D84" s="3"/>
      <c r="E84" s="3">
        <v>18.5</v>
      </c>
      <c r="F84" s="3">
        <v>43.5</v>
      </c>
      <c r="G84" s="3">
        <v>38</v>
      </c>
      <c r="H84" s="3">
        <v>105</v>
      </c>
      <c r="I84" s="3">
        <v>51</v>
      </c>
      <c r="J84" s="3">
        <v>73</v>
      </c>
      <c r="K84" s="3">
        <v>69</v>
      </c>
      <c r="L84" s="3">
        <v>10</v>
      </c>
      <c r="M84" s="3">
        <v>113.5</v>
      </c>
      <c r="N84" s="3">
        <v>27</v>
      </c>
      <c r="O84" s="3">
        <v>30</v>
      </c>
      <c r="P84" s="3">
        <v>63</v>
      </c>
      <c r="Q84" s="3">
        <v>20.5</v>
      </c>
      <c r="R84" s="3">
        <v>113.5</v>
      </c>
      <c r="S84" s="3">
        <v>29.5</v>
      </c>
      <c r="T84" s="3">
        <v>-1.1727658622976223</v>
      </c>
      <c r="U84" s="3">
        <f t="shared" si="12"/>
        <v>0</v>
      </c>
      <c r="V84" s="3"/>
      <c r="W84" s="3"/>
      <c r="X84" s="3">
        <f t="shared" si="13"/>
        <v>0</v>
      </c>
      <c r="Y84" s="3">
        <f t="shared" si="1"/>
        <v>-1.1363636363636365</v>
      </c>
      <c r="Z84" s="3">
        <f t="shared" si="8"/>
        <v>0</v>
      </c>
      <c r="AA84" s="3">
        <f t="shared" si="2"/>
        <v>-0.47393364928909953</v>
      </c>
      <c r="AB84" s="3">
        <f t="shared" si="17"/>
        <v>0</v>
      </c>
      <c r="AC84" s="3">
        <f t="shared" si="14"/>
        <v>0</v>
      </c>
      <c r="AD84" s="3">
        <f t="shared" si="9"/>
        <v>-1.4285714285714286</v>
      </c>
      <c r="AE84" s="3">
        <f t="shared" si="3"/>
        <v>-6.9767441860465116</v>
      </c>
      <c r="AF84" s="3">
        <f t="shared" si="18"/>
        <v>-1.3043478260869565</v>
      </c>
      <c r="AG84" s="3">
        <f t="shared" si="11"/>
        <v>-1.8181818181818181</v>
      </c>
      <c r="AH84" s="3">
        <f t="shared" si="15"/>
        <v>0</v>
      </c>
      <c r="AI84" s="3">
        <f t="shared" si="4"/>
        <v>-0.78740157480314954</v>
      </c>
      <c r="AJ84" s="3">
        <f t="shared" si="16"/>
        <v>0</v>
      </c>
      <c r="AK84" s="3">
        <f t="shared" si="19"/>
        <v>0</v>
      </c>
      <c r="AL84" s="3">
        <f t="shared" si="10"/>
        <v>-4.838709677419355</v>
      </c>
    </row>
    <row r="85" spans="1:38">
      <c r="A85" s="1">
        <v>41938</v>
      </c>
      <c r="B85" s="3">
        <v>61</v>
      </c>
      <c r="C85" s="3"/>
      <c r="D85" s="3">
        <v>32</v>
      </c>
      <c r="E85" s="3">
        <v>18</v>
      </c>
      <c r="F85" s="3">
        <v>43.5</v>
      </c>
      <c r="G85" s="3">
        <v>38</v>
      </c>
      <c r="H85" s="3">
        <v>105</v>
      </c>
      <c r="I85" s="3">
        <v>50</v>
      </c>
      <c r="J85" s="3">
        <v>73</v>
      </c>
      <c r="K85" s="3">
        <v>68</v>
      </c>
      <c r="L85" s="3">
        <v>10</v>
      </c>
      <c r="M85" s="3">
        <v>113.5</v>
      </c>
      <c r="N85" s="3">
        <v>27</v>
      </c>
      <c r="O85" s="3">
        <v>30</v>
      </c>
      <c r="P85" s="3">
        <v>63</v>
      </c>
      <c r="Q85" s="3">
        <v>20</v>
      </c>
      <c r="R85" s="3">
        <v>113</v>
      </c>
      <c r="S85" s="3">
        <v>29.5</v>
      </c>
      <c r="T85" s="3">
        <v>-0.56201971270951068</v>
      </c>
      <c r="U85" s="3">
        <f t="shared" si="12"/>
        <v>0</v>
      </c>
      <c r="V85" s="3"/>
      <c r="W85" s="3"/>
      <c r="X85" s="3">
        <f t="shared" si="13"/>
        <v>-2.7027027027027026</v>
      </c>
      <c r="Y85" s="3">
        <f t="shared" si="1"/>
        <v>0</v>
      </c>
      <c r="Z85" s="3">
        <f t="shared" si="8"/>
        <v>0</v>
      </c>
      <c r="AA85" s="3">
        <f t="shared" si="2"/>
        <v>0</v>
      </c>
      <c r="AB85" s="3">
        <f t="shared" si="17"/>
        <v>-1.9607843137254901</v>
      </c>
      <c r="AC85" s="3">
        <f t="shared" si="14"/>
        <v>0</v>
      </c>
      <c r="AD85" s="3">
        <f t="shared" si="9"/>
        <v>-1.4492753623188406</v>
      </c>
      <c r="AE85" s="3">
        <f t="shared" si="3"/>
        <v>0</v>
      </c>
      <c r="AF85" s="3">
        <f t="shared" si="18"/>
        <v>0</v>
      </c>
      <c r="AG85" s="3">
        <f t="shared" si="11"/>
        <v>0</v>
      </c>
      <c r="AH85" s="3">
        <f t="shared" si="15"/>
        <v>0</v>
      </c>
      <c r="AI85" s="3">
        <f t="shared" si="4"/>
        <v>0</v>
      </c>
      <c r="AJ85" s="3">
        <f t="shared" si="16"/>
        <v>-2.4390243902439024</v>
      </c>
      <c r="AK85" s="3">
        <f t="shared" si="19"/>
        <v>-0.44052863436123352</v>
      </c>
      <c r="AL85" s="3">
        <f t="shared" si="10"/>
        <v>0</v>
      </c>
    </row>
    <row r="86" spans="1:38">
      <c r="A86" s="1">
        <v>41939</v>
      </c>
      <c r="B86" s="3">
        <v>61</v>
      </c>
      <c r="C86" s="3"/>
      <c r="D86" s="3">
        <v>32</v>
      </c>
      <c r="E86" s="3">
        <v>18</v>
      </c>
      <c r="F86" s="3">
        <v>44</v>
      </c>
      <c r="G86" s="3">
        <v>38</v>
      </c>
      <c r="H86" s="3">
        <v>106</v>
      </c>
      <c r="I86" s="3">
        <v>50</v>
      </c>
      <c r="J86" s="3">
        <v>72.5</v>
      </c>
      <c r="K86" s="3">
        <v>68</v>
      </c>
      <c r="L86" s="3">
        <v>10</v>
      </c>
      <c r="M86" s="3">
        <v>114</v>
      </c>
      <c r="N86" s="3">
        <v>27</v>
      </c>
      <c r="O86" s="3">
        <v>30</v>
      </c>
      <c r="P86" s="3">
        <v>63</v>
      </c>
      <c r="Q86" s="3">
        <v>20</v>
      </c>
      <c r="R86" s="3">
        <v>113</v>
      </c>
      <c r="S86" s="3">
        <v>29.5</v>
      </c>
      <c r="T86" s="3">
        <v>0.10925902160289369</v>
      </c>
      <c r="U86" s="3">
        <f t="shared" si="12"/>
        <v>0</v>
      </c>
      <c r="V86" s="3"/>
      <c r="W86" s="3">
        <f t="shared" ref="W86:W93" si="20">((D86-D85)/D85)*100</f>
        <v>0</v>
      </c>
      <c r="X86" s="3">
        <f t="shared" si="13"/>
        <v>0</v>
      </c>
      <c r="Y86" s="3">
        <f t="shared" si="1"/>
        <v>1.1494252873563218</v>
      </c>
      <c r="Z86" s="3">
        <f t="shared" si="8"/>
        <v>0</v>
      </c>
      <c r="AA86" s="3">
        <f t="shared" si="2"/>
        <v>0.95238095238095244</v>
      </c>
      <c r="AB86" s="3">
        <f t="shared" si="17"/>
        <v>0</v>
      </c>
      <c r="AC86" s="3">
        <f t="shared" si="14"/>
        <v>-0.68493150684931503</v>
      </c>
      <c r="AD86" s="3">
        <f t="shared" si="9"/>
        <v>0</v>
      </c>
      <c r="AE86" s="3">
        <f t="shared" si="3"/>
        <v>0</v>
      </c>
      <c r="AF86" s="3">
        <f t="shared" si="18"/>
        <v>0.44052863436123352</v>
      </c>
      <c r="AG86" s="3">
        <f t="shared" si="11"/>
        <v>0</v>
      </c>
      <c r="AH86" s="3">
        <f t="shared" si="15"/>
        <v>0</v>
      </c>
      <c r="AI86" s="3">
        <f t="shared" si="4"/>
        <v>0</v>
      </c>
      <c r="AJ86" s="3">
        <f t="shared" si="16"/>
        <v>0</v>
      </c>
      <c r="AK86" s="3">
        <f t="shared" si="19"/>
        <v>0</v>
      </c>
      <c r="AL86" s="3">
        <f t="shared" si="10"/>
        <v>0</v>
      </c>
    </row>
    <row r="87" spans="1:38">
      <c r="A87" s="1">
        <v>41940</v>
      </c>
      <c r="B87" s="3">
        <v>61</v>
      </c>
      <c r="C87" s="3"/>
      <c r="D87" s="3">
        <v>32</v>
      </c>
      <c r="E87" s="3">
        <v>18</v>
      </c>
      <c r="F87" s="3">
        <v>44</v>
      </c>
      <c r="G87" s="3">
        <v>37.5</v>
      </c>
      <c r="H87" s="3">
        <v>106</v>
      </c>
      <c r="I87" s="3">
        <v>50</v>
      </c>
      <c r="J87" s="3">
        <v>72.5</v>
      </c>
      <c r="K87" s="3">
        <v>68.5</v>
      </c>
      <c r="L87" s="3">
        <v>10</v>
      </c>
      <c r="M87" s="3">
        <v>114</v>
      </c>
      <c r="N87" s="3">
        <v>27</v>
      </c>
      <c r="O87" s="3">
        <v>30</v>
      </c>
      <c r="P87" s="3">
        <v>63</v>
      </c>
      <c r="Q87" s="3">
        <v>20</v>
      </c>
      <c r="R87" s="3">
        <v>113</v>
      </c>
      <c r="S87" s="3">
        <v>29.5</v>
      </c>
      <c r="T87" s="3">
        <v>-3.4146785649244213E-2</v>
      </c>
      <c r="U87" s="3">
        <f t="shared" si="12"/>
        <v>0</v>
      </c>
      <c r="V87" s="3"/>
      <c r="W87" s="3">
        <f t="shared" si="20"/>
        <v>0</v>
      </c>
      <c r="X87" s="3">
        <f t="shared" si="13"/>
        <v>0</v>
      </c>
      <c r="Y87" s="3">
        <f t="shared" si="1"/>
        <v>0</v>
      </c>
      <c r="Z87" s="3">
        <f t="shared" si="8"/>
        <v>-1.3157894736842104</v>
      </c>
      <c r="AA87" s="3">
        <f t="shared" si="2"/>
        <v>0</v>
      </c>
      <c r="AB87" s="3">
        <f t="shared" si="17"/>
        <v>0</v>
      </c>
      <c r="AC87" s="3">
        <f t="shared" si="14"/>
        <v>0</v>
      </c>
      <c r="AD87" s="3">
        <f t="shared" si="9"/>
        <v>0.73529411764705876</v>
      </c>
      <c r="AE87" s="3">
        <f t="shared" si="3"/>
        <v>0</v>
      </c>
      <c r="AF87" s="3">
        <f t="shared" si="18"/>
        <v>0</v>
      </c>
      <c r="AG87" s="3">
        <f t="shared" si="11"/>
        <v>0</v>
      </c>
      <c r="AH87" s="3">
        <f t="shared" si="15"/>
        <v>0</v>
      </c>
      <c r="AI87" s="3">
        <f t="shared" si="4"/>
        <v>0</v>
      </c>
      <c r="AJ87" s="3">
        <f t="shared" si="16"/>
        <v>0</v>
      </c>
      <c r="AK87" s="3">
        <f t="shared" si="19"/>
        <v>0</v>
      </c>
      <c r="AL87" s="3">
        <f t="shared" si="10"/>
        <v>0</v>
      </c>
    </row>
    <row r="88" spans="1:38">
      <c r="A88" s="1">
        <v>41941</v>
      </c>
      <c r="B88" s="3">
        <v>58</v>
      </c>
      <c r="C88" s="3"/>
      <c r="D88" s="3">
        <v>32</v>
      </c>
      <c r="E88" s="3">
        <v>18</v>
      </c>
      <c r="F88" s="3">
        <v>43.75</v>
      </c>
      <c r="G88" s="3">
        <v>37.5</v>
      </c>
      <c r="H88" s="3">
        <v>106</v>
      </c>
      <c r="I88" s="3">
        <v>50</v>
      </c>
      <c r="J88" s="3">
        <v>72.5</v>
      </c>
      <c r="K88" s="3">
        <v>68</v>
      </c>
      <c r="L88" s="3">
        <v>10</v>
      </c>
      <c r="M88" s="3">
        <v>114</v>
      </c>
      <c r="N88" s="3">
        <v>27</v>
      </c>
      <c r="O88" s="3">
        <v>31</v>
      </c>
      <c r="P88" s="3">
        <v>63</v>
      </c>
      <c r="Q88" s="3">
        <v>20</v>
      </c>
      <c r="R88" s="3">
        <v>114</v>
      </c>
      <c r="S88" s="3">
        <v>29.25</v>
      </c>
      <c r="T88" s="3">
        <v>-0.16737118552583855</v>
      </c>
      <c r="U88" s="3">
        <f t="shared" si="12"/>
        <v>-4.918032786885246</v>
      </c>
      <c r="V88" s="3"/>
      <c r="W88" s="3">
        <f t="shared" si="20"/>
        <v>0</v>
      </c>
      <c r="X88" s="3">
        <f t="shared" si="13"/>
        <v>0</v>
      </c>
      <c r="Y88" s="3">
        <f t="shared" si="1"/>
        <v>-0.56818181818181823</v>
      </c>
      <c r="Z88" s="3">
        <f t="shared" si="8"/>
        <v>0</v>
      </c>
      <c r="AA88" s="3">
        <f t="shared" si="2"/>
        <v>0</v>
      </c>
      <c r="AB88" s="3">
        <f t="shared" si="17"/>
        <v>0</v>
      </c>
      <c r="AC88" s="3">
        <f t="shared" si="14"/>
        <v>0</v>
      </c>
      <c r="AD88" s="3">
        <f t="shared" si="9"/>
        <v>-0.72992700729927007</v>
      </c>
      <c r="AE88" s="3">
        <f t="shared" si="3"/>
        <v>0</v>
      </c>
      <c r="AF88" s="3">
        <f t="shared" si="18"/>
        <v>0</v>
      </c>
      <c r="AG88" s="3">
        <f t="shared" si="11"/>
        <v>0</v>
      </c>
      <c r="AH88" s="3">
        <f t="shared" si="15"/>
        <v>3.3333333333333335</v>
      </c>
      <c r="AI88" s="3">
        <f t="shared" si="4"/>
        <v>0</v>
      </c>
      <c r="AJ88" s="3">
        <f t="shared" si="16"/>
        <v>0</v>
      </c>
      <c r="AK88" s="3">
        <f t="shared" si="19"/>
        <v>0.88495575221238942</v>
      </c>
      <c r="AL88" s="3">
        <f t="shared" si="10"/>
        <v>-0.84745762711864403</v>
      </c>
    </row>
    <row r="89" spans="1:38">
      <c r="A89" s="1">
        <v>41942</v>
      </c>
      <c r="B89" s="3">
        <v>58</v>
      </c>
      <c r="C89" s="3"/>
      <c r="D89" s="3">
        <v>32</v>
      </c>
      <c r="E89" s="3">
        <v>18</v>
      </c>
      <c r="F89" s="3">
        <v>43.75</v>
      </c>
      <c r="G89" s="3">
        <v>37.5</v>
      </c>
      <c r="H89" s="3">
        <v>106</v>
      </c>
      <c r="I89" s="3">
        <v>50</v>
      </c>
      <c r="J89" s="3">
        <v>72.5</v>
      </c>
      <c r="K89" s="3">
        <v>68</v>
      </c>
      <c r="L89" s="3">
        <v>10</v>
      </c>
      <c r="M89" s="3">
        <v>114</v>
      </c>
      <c r="N89" s="3">
        <v>27</v>
      </c>
      <c r="O89" s="3">
        <v>31</v>
      </c>
      <c r="P89" s="3">
        <v>63</v>
      </c>
      <c r="Q89" s="3">
        <v>20</v>
      </c>
      <c r="R89" s="3">
        <v>114</v>
      </c>
      <c r="S89" s="3">
        <v>29.25</v>
      </c>
      <c r="T89" s="3">
        <v>0</v>
      </c>
      <c r="U89" s="3">
        <f t="shared" si="12"/>
        <v>0</v>
      </c>
      <c r="V89" s="3"/>
      <c r="W89" s="3">
        <f t="shared" si="20"/>
        <v>0</v>
      </c>
      <c r="X89" s="3">
        <f t="shared" si="13"/>
        <v>0</v>
      </c>
      <c r="Y89" s="3">
        <f t="shared" si="1"/>
        <v>0</v>
      </c>
      <c r="Z89" s="3">
        <f t="shared" si="8"/>
        <v>0</v>
      </c>
      <c r="AA89" s="3">
        <f t="shared" si="2"/>
        <v>0</v>
      </c>
      <c r="AB89" s="3">
        <f t="shared" si="17"/>
        <v>0</v>
      </c>
      <c r="AC89" s="3">
        <f t="shared" si="14"/>
        <v>0</v>
      </c>
      <c r="AD89" s="3">
        <f t="shared" si="9"/>
        <v>0</v>
      </c>
      <c r="AE89" s="3">
        <f t="shared" si="3"/>
        <v>0</v>
      </c>
      <c r="AF89" s="3">
        <f t="shared" si="18"/>
        <v>0</v>
      </c>
      <c r="AG89" s="3">
        <f t="shared" si="11"/>
        <v>0</v>
      </c>
      <c r="AH89" s="3">
        <f t="shared" si="15"/>
        <v>0</v>
      </c>
      <c r="AI89" s="3">
        <f t="shared" si="4"/>
        <v>0</v>
      </c>
      <c r="AJ89" s="3">
        <f t="shared" si="16"/>
        <v>0</v>
      </c>
      <c r="AK89" s="3">
        <f t="shared" si="19"/>
        <v>0</v>
      </c>
      <c r="AL89" s="3">
        <f t="shared" si="10"/>
        <v>0</v>
      </c>
    </row>
    <row r="90" spans="1:38">
      <c r="A90" s="1">
        <v>41943</v>
      </c>
      <c r="B90" s="3">
        <v>58</v>
      </c>
      <c r="C90" s="3"/>
      <c r="D90" s="3">
        <v>32</v>
      </c>
      <c r="E90" s="3">
        <v>17.5</v>
      </c>
      <c r="F90" s="3">
        <v>43.75</v>
      </c>
      <c r="G90" s="3">
        <v>37.5</v>
      </c>
      <c r="H90" s="3">
        <v>106</v>
      </c>
      <c r="I90" s="3">
        <v>50</v>
      </c>
      <c r="J90" s="3">
        <v>72.5</v>
      </c>
      <c r="K90" s="3">
        <v>68</v>
      </c>
      <c r="L90" s="3">
        <v>10</v>
      </c>
      <c r="M90" s="3">
        <v>114</v>
      </c>
      <c r="N90" s="3">
        <v>27</v>
      </c>
      <c r="O90" s="3">
        <v>31</v>
      </c>
      <c r="P90" s="3">
        <v>63</v>
      </c>
      <c r="Q90" s="3">
        <v>20</v>
      </c>
      <c r="R90" s="3">
        <v>113.5</v>
      </c>
      <c r="S90" s="3">
        <v>29.25</v>
      </c>
      <c r="T90" s="3">
        <v>-0.18919848641210871</v>
      </c>
      <c r="U90" s="3">
        <f t="shared" si="12"/>
        <v>0</v>
      </c>
      <c r="V90" s="3"/>
      <c r="W90" s="3">
        <f t="shared" si="20"/>
        <v>0</v>
      </c>
      <c r="X90" s="3">
        <f t="shared" si="13"/>
        <v>-2.7777777777777777</v>
      </c>
      <c r="Y90" s="3">
        <f t="shared" si="1"/>
        <v>0</v>
      </c>
      <c r="Z90" s="3">
        <f t="shared" si="8"/>
        <v>0</v>
      </c>
      <c r="AA90" s="3">
        <f t="shared" si="2"/>
        <v>0</v>
      </c>
      <c r="AB90" s="3">
        <f t="shared" si="17"/>
        <v>0</v>
      </c>
      <c r="AC90" s="3">
        <f t="shared" si="14"/>
        <v>0</v>
      </c>
      <c r="AD90" s="3">
        <f t="shared" si="9"/>
        <v>0</v>
      </c>
      <c r="AE90" s="3">
        <f t="shared" si="3"/>
        <v>0</v>
      </c>
      <c r="AF90" s="3">
        <f t="shared" si="18"/>
        <v>0</v>
      </c>
      <c r="AG90" s="3">
        <f t="shared" si="11"/>
        <v>0</v>
      </c>
      <c r="AH90" s="3">
        <f t="shared" si="15"/>
        <v>0</v>
      </c>
      <c r="AI90" s="3">
        <f t="shared" si="4"/>
        <v>0</v>
      </c>
      <c r="AJ90" s="3">
        <f t="shared" si="16"/>
        <v>0</v>
      </c>
      <c r="AK90" s="3">
        <f t="shared" si="19"/>
        <v>-0.43859649122807015</v>
      </c>
      <c r="AL90" s="3">
        <f t="shared" si="10"/>
        <v>0</v>
      </c>
    </row>
    <row r="91" spans="1:38">
      <c r="A91" s="1">
        <v>41945</v>
      </c>
      <c r="B91" s="3">
        <v>58</v>
      </c>
      <c r="C91" s="3"/>
      <c r="D91" s="3">
        <v>32</v>
      </c>
      <c r="E91" s="3">
        <v>17.75</v>
      </c>
      <c r="F91" s="3">
        <v>43.75</v>
      </c>
      <c r="G91" s="3">
        <v>38</v>
      </c>
      <c r="H91" s="3">
        <v>106</v>
      </c>
      <c r="I91" s="3">
        <v>50</v>
      </c>
      <c r="J91" s="3">
        <v>72.5</v>
      </c>
      <c r="K91" s="3">
        <v>67.5</v>
      </c>
      <c r="L91" s="3">
        <v>10</v>
      </c>
      <c r="M91" s="3">
        <v>114</v>
      </c>
      <c r="N91" s="3">
        <v>27.5</v>
      </c>
      <c r="O91" s="3">
        <v>31</v>
      </c>
      <c r="P91" s="3">
        <v>63</v>
      </c>
      <c r="Q91" s="3">
        <v>20</v>
      </c>
      <c r="R91" s="3">
        <v>114</v>
      </c>
      <c r="S91" s="3">
        <v>29.25</v>
      </c>
      <c r="T91" s="3">
        <v>0.2540583017923993</v>
      </c>
      <c r="U91" s="3">
        <f t="shared" si="12"/>
        <v>0</v>
      </c>
      <c r="V91" s="3"/>
      <c r="W91" s="3">
        <f t="shared" si="20"/>
        <v>0</v>
      </c>
      <c r="X91" s="3">
        <f t="shared" si="13"/>
        <v>1.4285714285714286</v>
      </c>
      <c r="Y91" s="3">
        <f t="shared" si="1"/>
        <v>0</v>
      </c>
      <c r="Z91" s="3">
        <f t="shared" si="8"/>
        <v>1.3333333333333335</v>
      </c>
      <c r="AA91" s="3">
        <f t="shared" si="2"/>
        <v>0</v>
      </c>
      <c r="AB91" s="3">
        <f t="shared" si="17"/>
        <v>0</v>
      </c>
      <c r="AC91" s="3">
        <f t="shared" si="14"/>
        <v>0</v>
      </c>
      <c r="AD91" s="3">
        <f t="shared" si="9"/>
        <v>-0.73529411764705876</v>
      </c>
      <c r="AE91" s="3">
        <f t="shared" si="3"/>
        <v>0</v>
      </c>
      <c r="AF91" s="3">
        <f t="shared" si="18"/>
        <v>0</v>
      </c>
      <c r="AG91" s="3">
        <f t="shared" si="11"/>
        <v>1.8518518518518516</v>
      </c>
      <c r="AH91" s="3">
        <f t="shared" si="15"/>
        <v>0</v>
      </c>
      <c r="AI91" s="3">
        <f t="shared" si="4"/>
        <v>0</v>
      </c>
      <c r="AJ91" s="3">
        <f t="shared" si="16"/>
        <v>0</v>
      </c>
      <c r="AK91" s="3">
        <f t="shared" si="19"/>
        <v>0.44052863436123352</v>
      </c>
      <c r="AL91" s="3">
        <f t="shared" si="10"/>
        <v>0</v>
      </c>
    </row>
    <row r="92" spans="1:38">
      <c r="A92" s="1">
        <v>41946</v>
      </c>
      <c r="B92" s="3">
        <v>58</v>
      </c>
      <c r="C92" s="3"/>
      <c r="D92" s="3">
        <v>32</v>
      </c>
      <c r="E92" s="3">
        <v>17.75</v>
      </c>
      <c r="F92" s="3">
        <v>43.75</v>
      </c>
      <c r="G92" s="3">
        <v>38</v>
      </c>
      <c r="H92" s="3">
        <v>106</v>
      </c>
      <c r="I92" s="3">
        <v>50</v>
      </c>
      <c r="J92" s="3">
        <v>72.5</v>
      </c>
      <c r="K92" s="3">
        <v>67.5</v>
      </c>
      <c r="L92" s="3">
        <v>10</v>
      </c>
      <c r="M92" s="3">
        <v>114</v>
      </c>
      <c r="N92" s="3">
        <v>27.5</v>
      </c>
      <c r="O92" s="3">
        <v>31</v>
      </c>
      <c r="P92" s="3">
        <v>63</v>
      </c>
      <c r="Q92" s="3">
        <v>20</v>
      </c>
      <c r="R92" s="3">
        <v>114</v>
      </c>
      <c r="S92" s="3">
        <v>29.25</v>
      </c>
      <c r="T92" s="3">
        <v>0</v>
      </c>
      <c r="U92" s="3">
        <f t="shared" si="12"/>
        <v>0</v>
      </c>
      <c r="V92" s="3"/>
      <c r="W92" s="3">
        <f t="shared" si="20"/>
        <v>0</v>
      </c>
      <c r="X92" s="3">
        <f t="shared" si="13"/>
        <v>0</v>
      </c>
      <c r="Y92" s="3">
        <f t="shared" si="1"/>
        <v>0</v>
      </c>
      <c r="Z92" s="3">
        <f t="shared" si="8"/>
        <v>0</v>
      </c>
      <c r="AA92" s="3">
        <f t="shared" si="2"/>
        <v>0</v>
      </c>
      <c r="AB92" s="3">
        <f t="shared" si="17"/>
        <v>0</v>
      </c>
      <c r="AC92" s="3">
        <f t="shared" si="14"/>
        <v>0</v>
      </c>
      <c r="AD92" s="3">
        <f t="shared" si="9"/>
        <v>0</v>
      </c>
      <c r="AE92" s="3">
        <f t="shared" si="3"/>
        <v>0</v>
      </c>
      <c r="AF92" s="3">
        <f t="shared" si="18"/>
        <v>0</v>
      </c>
      <c r="AG92" s="3">
        <f t="shared" si="11"/>
        <v>0</v>
      </c>
      <c r="AH92" s="3">
        <f t="shared" si="15"/>
        <v>0</v>
      </c>
      <c r="AI92" s="3">
        <f t="shared" si="4"/>
        <v>0</v>
      </c>
      <c r="AJ92" s="3">
        <f t="shared" si="16"/>
        <v>0</v>
      </c>
      <c r="AK92" s="3">
        <f t="shared" si="19"/>
        <v>0</v>
      </c>
      <c r="AL92" s="3">
        <f t="shared" si="10"/>
        <v>0</v>
      </c>
    </row>
    <row r="93" spans="1:38">
      <c r="A93" s="1">
        <v>41947</v>
      </c>
      <c r="B93" s="3">
        <v>58</v>
      </c>
      <c r="C93" s="3"/>
      <c r="D93" s="3">
        <v>32</v>
      </c>
      <c r="E93" s="3">
        <v>17.75</v>
      </c>
      <c r="F93" s="3">
        <v>44</v>
      </c>
      <c r="G93" s="3">
        <v>38</v>
      </c>
      <c r="H93" s="3">
        <v>106.5</v>
      </c>
      <c r="I93" s="3">
        <v>50</v>
      </c>
      <c r="J93" s="3">
        <v>72.5</v>
      </c>
      <c r="K93" s="3">
        <v>67.5</v>
      </c>
      <c r="L93" s="3">
        <v>10</v>
      </c>
      <c r="M93" s="3">
        <v>114</v>
      </c>
      <c r="N93" s="3">
        <v>27.5</v>
      </c>
      <c r="O93" s="3">
        <v>31</v>
      </c>
      <c r="P93" s="3">
        <v>63.25</v>
      </c>
      <c r="Q93" s="3">
        <v>20</v>
      </c>
      <c r="R93" s="3">
        <v>114</v>
      </c>
      <c r="S93" s="3">
        <v>29.25</v>
      </c>
      <c r="T93" s="3">
        <v>8.4703063615383253E-2</v>
      </c>
      <c r="U93" s="3">
        <f t="shared" si="12"/>
        <v>0</v>
      </c>
      <c r="V93" s="3"/>
      <c r="W93" s="3">
        <f t="shared" si="20"/>
        <v>0</v>
      </c>
      <c r="X93" s="3">
        <f t="shared" si="13"/>
        <v>0</v>
      </c>
      <c r="Y93" s="3">
        <f t="shared" si="1"/>
        <v>0.5714285714285714</v>
      </c>
      <c r="Z93" s="3">
        <f t="shared" si="8"/>
        <v>0</v>
      </c>
      <c r="AA93" s="3">
        <f t="shared" si="2"/>
        <v>0.47169811320754718</v>
      </c>
      <c r="AB93" s="3">
        <f t="shared" si="17"/>
        <v>0</v>
      </c>
      <c r="AC93" s="3">
        <f t="shared" si="14"/>
        <v>0</v>
      </c>
      <c r="AD93" s="3">
        <f t="shared" si="9"/>
        <v>0</v>
      </c>
      <c r="AE93" s="3">
        <f t="shared" si="3"/>
        <v>0</v>
      </c>
      <c r="AF93" s="3">
        <f t="shared" si="18"/>
        <v>0</v>
      </c>
      <c r="AG93" s="3">
        <f t="shared" si="11"/>
        <v>0</v>
      </c>
      <c r="AH93" s="3">
        <f t="shared" si="15"/>
        <v>0</v>
      </c>
      <c r="AI93" s="3">
        <f t="shared" si="4"/>
        <v>0.3968253968253968</v>
      </c>
      <c r="AJ93" s="3">
        <f t="shared" si="16"/>
        <v>0</v>
      </c>
      <c r="AK93" s="3">
        <f t="shared" si="19"/>
        <v>0</v>
      </c>
      <c r="AL93" s="3">
        <f t="shared" si="10"/>
        <v>0</v>
      </c>
    </row>
    <row r="94" spans="1:38">
      <c r="A94" s="1">
        <v>41948</v>
      </c>
      <c r="B94" s="3">
        <v>58</v>
      </c>
      <c r="C94" s="3">
        <v>76</v>
      </c>
      <c r="D94" s="3">
        <v>32</v>
      </c>
      <c r="E94" s="3">
        <v>17.75</v>
      </c>
      <c r="F94" s="3">
        <v>44</v>
      </c>
      <c r="G94" s="3">
        <v>38</v>
      </c>
      <c r="H94" s="3">
        <v>106.5</v>
      </c>
      <c r="I94" s="3">
        <v>50</v>
      </c>
      <c r="J94" s="3">
        <v>73</v>
      </c>
      <c r="K94" s="3">
        <v>67.5</v>
      </c>
      <c r="L94" s="3">
        <v>9.25</v>
      </c>
      <c r="M94" s="3">
        <v>114</v>
      </c>
      <c r="N94" s="3">
        <v>27.5</v>
      </c>
      <c r="O94" s="3">
        <v>31</v>
      </c>
      <c r="P94" s="3">
        <v>63.25</v>
      </c>
      <c r="Q94" s="3">
        <v>19.5</v>
      </c>
      <c r="R94" s="3">
        <v>114</v>
      </c>
      <c r="S94" s="3">
        <v>30</v>
      </c>
      <c r="T94" s="3">
        <v>-0.39683778020492017</v>
      </c>
      <c r="U94" s="3">
        <f t="shared" ref="U94:U143" si="21">((B94-B93)/B93)*100</f>
        <v>0</v>
      </c>
      <c r="V94" s="3"/>
      <c r="W94" s="3">
        <f t="shared" ref="W94:W143" si="22">((D94-D93)/D93)*100</f>
        <v>0</v>
      </c>
      <c r="X94" s="3">
        <f t="shared" ref="X94:X143" si="23">((E94-E93)/E93)*100</f>
        <v>0</v>
      </c>
      <c r="Y94" s="3">
        <f t="shared" ref="Y94:Y143" si="24">((F94-F93)/F93)*100</f>
        <v>0</v>
      </c>
      <c r="Z94" s="3">
        <f t="shared" ref="Z94:Z143" si="25">((G94-G93)/G93)*100</f>
        <v>0</v>
      </c>
      <c r="AA94" s="3">
        <f t="shared" ref="AA94:AA143" si="26">((H94-H93)/H93)*100</f>
        <v>0</v>
      </c>
      <c r="AB94" s="3">
        <f t="shared" ref="AB94:AB143" si="27">((I94-I93)/I93)*100</f>
        <v>0</v>
      </c>
      <c r="AC94" s="3">
        <f t="shared" ref="AC94:AC143" si="28">((J94-J93)/J93)*100</f>
        <v>0.68965517241379315</v>
      </c>
      <c r="AD94" s="3">
        <f t="shared" ref="AD94:AD143" si="29">((K94-K93)/K93)*100</f>
        <v>0</v>
      </c>
      <c r="AE94" s="3">
        <f t="shared" ref="AE94:AE143" si="30">((L94-L93)/L93)*100</f>
        <v>-7.5</v>
      </c>
      <c r="AF94" s="3">
        <f t="shared" ref="AF94:AF143" si="31">((M94-M93)/M93)*100</f>
        <v>0</v>
      </c>
      <c r="AG94" s="3">
        <f t="shared" ref="AG94:AG143" si="32">((N94-N93)/N93)*100</f>
        <v>0</v>
      </c>
      <c r="AH94" s="3">
        <f t="shared" ref="AH94:AH143" si="33">((O94-O93)/O93)*100</f>
        <v>0</v>
      </c>
      <c r="AI94" s="3">
        <f t="shared" ref="AI94:AI143" si="34">((P94-P93)/P93)*100</f>
        <v>0</v>
      </c>
      <c r="AJ94" s="3">
        <f t="shared" ref="AJ94:AJ143" si="35">((Q94-Q93)/Q93)*100</f>
        <v>-2.5</v>
      </c>
      <c r="AK94" s="3">
        <f t="shared" ref="AK94:AK143" si="36">((R94-R93)/R93)*100</f>
        <v>0</v>
      </c>
      <c r="AL94" s="3">
        <f t="shared" ref="AL94:AL143" si="37">((S94-S93)/S93)*100</f>
        <v>2.5641025641025639</v>
      </c>
    </row>
    <row r="95" spans="1:38">
      <c r="A95" s="1">
        <v>41949</v>
      </c>
      <c r="B95" s="3">
        <v>58</v>
      </c>
      <c r="C95" s="3">
        <v>76</v>
      </c>
      <c r="D95" s="3">
        <v>32</v>
      </c>
      <c r="E95" s="3">
        <v>17.75</v>
      </c>
      <c r="F95" s="3">
        <v>44</v>
      </c>
      <c r="G95" s="3">
        <v>38</v>
      </c>
      <c r="H95" s="3">
        <v>106.5</v>
      </c>
      <c r="I95" s="3">
        <v>50</v>
      </c>
      <c r="J95" s="3">
        <v>73</v>
      </c>
      <c r="K95" s="3">
        <v>67.5</v>
      </c>
      <c r="L95" s="3">
        <v>9.75</v>
      </c>
      <c r="M95" s="3">
        <v>114</v>
      </c>
      <c r="N95" s="3">
        <v>27.5</v>
      </c>
      <c r="O95" s="3">
        <v>31</v>
      </c>
      <c r="P95" s="3">
        <v>63.25</v>
      </c>
      <c r="Q95" s="3">
        <v>19.5</v>
      </c>
      <c r="R95" s="3">
        <v>114</v>
      </c>
      <c r="S95" s="3">
        <v>30</v>
      </c>
      <c r="T95" s="3">
        <v>0.3003003003003003</v>
      </c>
      <c r="U95" s="3">
        <f t="shared" si="21"/>
        <v>0</v>
      </c>
      <c r="V95" s="3">
        <f t="shared" ref="V95:V126" si="38">((C95-C94)/C94)*100</f>
        <v>0</v>
      </c>
      <c r="W95" s="3">
        <f t="shared" si="22"/>
        <v>0</v>
      </c>
      <c r="X95" s="3">
        <f t="shared" si="23"/>
        <v>0</v>
      </c>
      <c r="Y95" s="3">
        <f t="shared" si="24"/>
        <v>0</v>
      </c>
      <c r="Z95" s="3">
        <f t="shared" si="25"/>
        <v>0</v>
      </c>
      <c r="AA95" s="3">
        <f t="shared" si="26"/>
        <v>0</v>
      </c>
      <c r="AB95" s="3">
        <f t="shared" si="27"/>
        <v>0</v>
      </c>
      <c r="AC95" s="3">
        <f t="shared" si="28"/>
        <v>0</v>
      </c>
      <c r="AD95" s="3">
        <f t="shared" si="29"/>
        <v>0</v>
      </c>
      <c r="AE95" s="3">
        <f t="shared" si="30"/>
        <v>5.4054054054054053</v>
      </c>
      <c r="AF95" s="3">
        <f t="shared" si="31"/>
        <v>0</v>
      </c>
      <c r="AG95" s="3">
        <f t="shared" si="32"/>
        <v>0</v>
      </c>
      <c r="AH95" s="3">
        <f t="shared" si="33"/>
        <v>0</v>
      </c>
      <c r="AI95" s="3">
        <f t="shared" si="34"/>
        <v>0</v>
      </c>
      <c r="AJ95" s="3">
        <f t="shared" si="35"/>
        <v>0</v>
      </c>
      <c r="AK95" s="3">
        <f t="shared" si="36"/>
        <v>0</v>
      </c>
      <c r="AL95" s="3">
        <f t="shared" si="37"/>
        <v>0</v>
      </c>
    </row>
    <row r="96" spans="1:38">
      <c r="A96" s="1">
        <v>41950</v>
      </c>
      <c r="B96" s="3">
        <v>58</v>
      </c>
      <c r="C96" s="3">
        <v>76</v>
      </c>
      <c r="D96" s="3">
        <v>32</v>
      </c>
      <c r="E96" s="3">
        <v>17.75</v>
      </c>
      <c r="F96" s="3">
        <v>44</v>
      </c>
      <c r="G96" s="3">
        <v>38</v>
      </c>
      <c r="H96" s="3">
        <v>106.5</v>
      </c>
      <c r="I96" s="3">
        <v>50</v>
      </c>
      <c r="J96" s="3">
        <v>73</v>
      </c>
      <c r="K96" s="3">
        <v>67.5</v>
      </c>
      <c r="L96" s="3">
        <v>9.75</v>
      </c>
      <c r="M96" s="3">
        <v>114</v>
      </c>
      <c r="N96" s="3">
        <v>27.5</v>
      </c>
      <c r="O96" s="3">
        <v>31</v>
      </c>
      <c r="P96" s="3">
        <v>63.25</v>
      </c>
      <c r="Q96" s="3">
        <v>19.5</v>
      </c>
      <c r="R96" s="3">
        <v>114</v>
      </c>
      <c r="S96" s="3">
        <v>30</v>
      </c>
      <c r="T96" s="3">
        <v>0</v>
      </c>
      <c r="U96" s="3">
        <f t="shared" si="21"/>
        <v>0</v>
      </c>
      <c r="V96" s="3">
        <f t="shared" si="38"/>
        <v>0</v>
      </c>
      <c r="W96" s="3">
        <f t="shared" si="22"/>
        <v>0</v>
      </c>
      <c r="X96" s="3">
        <f t="shared" si="23"/>
        <v>0</v>
      </c>
      <c r="Y96" s="3">
        <f t="shared" si="24"/>
        <v>0</v>
      </c>
      <c r="Z96" s="3">
        <f t="shared" si="25"/>
        <v>0</v>
      </c>
      <c r="AA96" s="3">
        <f t="shared" si="26"/>
        <v>0</v>
      </c>
      <c r="AB96" s="3">
        <f t="shared" si="27"/>
        <v>0</v>
      </c>
      <c r="AC96" s="3">
        <f t="shared" si="28"/>
        <v>0</v>
      </c>
      <c r="AD96" s="3">
        <f t="shared" si="29"/>
        <v>0</v>
      </c>
      <c r="AE96" s="3">
        <f t="shared" si="30"/>
        <v>0</v>
      </c>
      <c r="AF96" s="3">
        <f t="shared" si="31"/>
        <v>0</v>
      </c>
      <c r="AG96" s="3">
        <f t="shared" si="32"/>
        <v>0</v>
      </c>
      <c r="AH96" s="3">
        <f t="shared" si="33"/>
        <v>0</v>
      </c>
      <c r="AI96" s="3">
        <f t="shared" si="34"/>
        <v>0</v>
      </c>
      <c r="AJ96" s="3">
        <f t="shared" si="35"/>
        <v>0</v>
      </c>
      <c r="AK96" s="3">
        <f t="shared" si="36"/>
        <v>0</v>
      </c>
      <c r="AL96" s="3">
        <f t="shared" si="37"/>
        <v>0</v>
      </c>
    </row>
    <row r="97" spans="1:38">
      <c r="A97" s="1">
        <v>41952</v>
      </c>
      <c r="B97" s="3">
        <v>58</v>
      </c>
      <c r="C97" s="3">
        <v>76</v>
      </c>
      <c r="D97" s="3">
        <v>32</v>
      </c>
      <c r="E97" s="3">
        <v>17.75</v>
      </c>
      <c r="F97" s="3">
        <v>44</v>
      </c>
      <c r="G97" s="3">
        <v>38</v>
      </c>
      <c r="H97" s="3">
        <v>106.5</v>
      </c>
      <c r="I97" s="3">
        <v>50</v>
      </c>
      <c r="J97" s="3">
        <v>73</v>
      </c>
      <c r="K97" s="3">
        <v>67.5</v>
      </c>
      <c r="L97" s="3">
        <v>9.75</v>
      </c>
      <c r="M97" s="3">
        <v>114</v>
      </c>
      <c r="N97" s="3">
        <v>27.5</v>
      </c>
      <c r="O97" s="3">
        <v>31</v>
      </c>
      <c r="P97" s="3">
        <v>63.25</v>
      </c>
      <c r="Q97" s="3">
        <v>19.5</v>
      </c>
      <c r="R97" s="3">
        <v>114</v>
      </c>
      <c r="S97" s="3">
        <v>30</v>
      </c>
      <c r="T97" s="3">
        <v>0</v>
      </c>
      <c r="U97" s="3">
        <f t="shared" si="21"/>
        <v>0</v>
      </c>
      <c r="V97" s="3">
        <f t="shared" si="38"/>
        <v>0</v>
      </c>
      <c r="W97" s="3">
        <f t="shared" si="22"/>
        <v>0</v>
      </c>
      <c r="X97" s="3">
        <f t="shared" si="23"/>
        <v>0</v>
      </c>
      <c r="Y97" s="3">
        <f t="shared" si="24"/>
        <v>0</v>
      </c>
      <c r="Z97" s="3">
        <f t="shared" si="25"/>
        <v>0</v>
      </c>
      <c r="AA97" s="3">
        <f t="shared" si="26"/>
        <v>0</v>
      </c>
      <c r="AB97" s="3">
        <f t="shared" si="27"/>
        <v>0</v>
      </c>
      <c r="AC97" s="3">
        <f t="shared" si="28"/>
        <v>0</v>
      </c>
      <c r="AD97" s="3">
        <f t="shared" si="29"/>
        <v>0</v>
      </c>
      <c r="AE97" s="3">
        <f t="shared" si="30"/>
        <v>0</v>
      </c>
      <c r="AF97" s="3">
        <f t="shared" si="31"/>
        <v>0</v>
      </c>
      <c r="AG97" s="3">
        <f t="shared" si="32"/>
        <v>0</v>
      </c>
      <c r="AH97" s="3">
        <f t="shared" si="33"/>
        <v>0</v>
      </c>
      <c r="AI97" s="3">
        <f t="shared" si="34"/>
        <v>0</v>
      </c>
      <c r="AJ97" s="3">
        <f t="shared" si="35"/>
        <v>0</v>
      </c>
      <c r="AK97" s="3">
        <f t="shared" si="36"/>
        <v>0</v>
      </c>
      <c r="AL97" s="3">
        <f t="shared" si="37"/>
        <v>0</v>
      </c>
    </row>
    <row r="98" spans="1:38">
      <c r="A98" s="1">
        <v>41953</v>
      </c>
      <c r="B98" s="3">
        <v>58</v>
      </c>
      <c r="C98" s="3">
        <v>76</v>
      </c>
      <c r="D98" s="3">
        <v>32</v>
      </c>
      <c r="E98" s="3">
        <v>17.5</v>
      </c>
      <c r="F98" s="3">
        <v>43.25</v>
      </c>
      <c r="G98" s="3">
        <v>37.5</v>
      </c>
      <c r="H98" s="3">
        <v>105.75</v>
      </c>
      <c r="I98" s="3">
        <v>50</v>
      </c>
      <c r="J98" s="3">
        <v>72.5</v>
      </c>
      <c r="K98" s="3">
        <v>66.5</v>
      </c>
      <c r="L98" s="3">
        <v>9.75</v>
      </c>
      <c r="M98" s="3">
        <v>113.5</v>
      </c>
      <c r="N98" s="3">
        <v>27</v>
      </c>
      <c r="O98" s="3">
        <v>30</v>
      </c>
      <c r="P98" s="3">
        <v>62.75</v>
      </c>
      <c r="Q98" s="3">
        <v>19.5</v>
      </c>
      <c r="R98" s="3">
        <v>114</v>
      </c>
      <c r="S98" s="3">
        <v>29.5</v>
      </c>
      <c r="T98" s="3">
        <v>-0.84662162414333564</v>
      </c>
      <c r="U98" s="3">
        <f t="shared" si="21"/>
        <v>0</v>
      </c>
      <c r="V98" s="3">
        <f t="shared" si="38"/>
        <v>0</v>
      </c>
      <c r="W98" s="3">
        <f t="shared" si="22"/>
        <v>0</v>
      </c>
      <c r="X98" s="3">
        <f t="shared" si="23"/>
        <v>-1.4084507042253522</v>
      </c>
      <c r="Y98" s="3">
        <f t="shared" si="24"/>
        <v>-1.7045454545454544</v>
      </c>
      <c r="Z98" s="3">
        <f t="shared" si="25"/>
        <v>-1.3157894736842104</v>
      </c>
      <c r="AA98" s="3">
        <f t="shared" si="26"/>
        <v>-0.70422535211267612</v>
      </c>
      <c r="AB98" s="3">
        <f t="shared" si="27"/>
        <v>0</v>
      </c>
      <c r="AC98" s="3">
        <f t="shared" si="28"/>
        <v>-0.68493150684931503</v>
      </c>
      <c r="AD98" s="3">
        <f t="shared" si="29"/>
        <v>-1.4814814814814816</v>
      </c>
      <c r="AE98" s="3">
        <f t="shared" si="30"/>
        <v>0</v>
      </c>
      <c r="AF98" s="3">
        <f t="shared" si="31"/>
        <v>-0.43859649122807015</v>
      </c>
      <c r="AG98" s="3">
        <f t="shared" si="32"/>
        <v>-1.8181818181818181</v>
      </c>
      <c r="AH98" s="3">
        <f t="shared" si="33"/>
        <v>-3.225806451612903</v>
      </c>
      <c r="AI98" s="3">
        <f t="shared" si="34"/>
        <v>-0.79051383399209485</v>
      </c>
      <c r="AJ98" s="3">
        <f t="shared" si="35"/>
        <v>0</v>
      </c>
      <c r="AK98" s="3">
        <f t="shared" si="36"/>
        <v>0</v>
      </c>
      <c r="AL98" s="3">
        <f t="shared" si="37"/>
        <v>-1.6666666666666667</v>
      </c>
    </row>
    <row r="99" spans="1:38">
      <c r="A99" s="1">
        <v>41954</v>
      </c>
      <c r="B99" s="3">
        <v>58</v>
      </c>
      <c r="C99" s="3">
        <v>76</v>
      </c>
      <c r="D99" s="3">
        <v>32</v>
      </c>
      <c r="E99" s="3">
        <v>17.5</v>
      </c>
      <c r="F99" s="3">
        <v>43.5</v>
      </c>
      <c r="G99" s="3">
        <v>37.5</v>
      </c>
      <c r="H99" s="3">
        <v>105.75</v>
      </c>
      <c r="I99" s="3">
        <v>50</v>
      </c>
      <c r="J99" s="3">
        <v>72.5</v>
      </c>
      <c r="K99" s="3">
        <v>66.5</v>
      </c>
      <c r="L99" s="3">
        <v>9.75</v>
      </c>
      <c r="M99" s="3">
        <v>113.5</v>
      </c>
      <c r="N99" s="3">
        <v>27</v>
      </c>
      <c r="O99" s="3">
        <v>30</v>
      </c>
      <c r="P99" s="3">
        <v>62.75</v>
      </c>
      <c r="Q99" s="3">
        <v>19.5</v>
      </c>
      <c r="R99" s="3">
        <v>113.5</v>
      </c>
      <c r="S99" s="3">
        <v>29</v>
      </c>
      <c r="T99" s="3">
        <v>-8.6415392410246303E-2</v>
      </c>
      <c r="U99" s="3">
        <f t="shared" si="21"/>
        <v>0</v>
      </c>
      <c r="V99" s="3">
        <f t="shared" si="38"/>
        <v>0</v>
      </c>
      <c r="W99" s="3">
        <f t="shared" si="22"/>
        <v>0</v>
      </c>
      <c r="X99" s="3">
        <f t="shared" si="23"/>
        <v>0</v>
      </c>
      <c r="Y99" s="3">
        <f t="shared" si="24"/>
        <v>0.57803468208092479</v>
      </c>
      <c r="Z99" s="3">
        <f t="shared" si="25"/>
        <v>0</v>
      </c>
      <c r="AA99" s="3">
        <f t="shared" si="26"/>
        <v>0</v>
      </c>
      <c r="AB99" s="3">
        <f t="shared" si="27"/>
        <v>0</v>
      </c>
      <c r="AC99" s="3">
        <f t="shared" si="28"/>
        <v>0</v>
      </c>
      <c r="AD99" s="3">
        <f t="shared" si="29"/>
        <v>0</v>
      </c>
      <c r="AE99" s="3">
        <f t="shared" si="30"/>
        <v>0</v>
      </c>
      <c r="AF99" s="3">
        <f t="shared" si="31"/>
        <v>0</v>
      </c>
      <c r="AG99" s="3">
        <f t="shared" si="32"/>
        <v>0</v>
      </c>
      <c r="AH99" s="3">
        <f t="shared" si="33"/>
        <v>0</v>
      </c>
      <c r="AI99" s="3">
        <f t="shared" si="34"/>
        <v>0</v>
      </c>
      <c r="AJ99" s="3">
        <f t="shared" si="35"/>
        <v>0</v>
      </c>
      <c r="AK99" s="3">
        <f t="shared" si="36"/>
        <v>-0.43859649122807015</v>
      </c>
      <c r="AL99" s="3">
        <f t="shared" si="37"/>
        <v>-1.6949152542372881</v>
      </c>
    </row>
    <row r="100" spans="1:38">
      <c r="A100" s="1">
        <v>41955</v>
      </c>
      <c r="B100" s="3">
        <v>58</v>
      </c>
      <c r="C100" s="3">
        <v>76</v>
      </c>
      <c r="D100" s="3">
        <v>32</v>
      </c>
      <c r="E100" s="3">
        <v>17.5</v>
      </c>
      <c r="F100" s="3">
        <v>43.5</v>
      </c>
      <c r="G100" s="3">
        <v>37.5</v>
      </c>
      <c r="H100" s="3">
        <v>105.5</v>
      </c>
      <c r="I100" s="3">
        <v>50</v>
      </c>
      <c r="J100" s="3">
        <v>72.5</v>
      </c>
      <c r="K100" s="3">
        <v>66</v>
      </c>
      <c r="L100" s="3">
        <v>9.75</v>
      </c>
      <c r="M100" s="3">
        <v>113.5</v>
      </c>
      <c r="N100" s="3">
        <v>27</v>
      </c>
      <c r="O100" s="3">
        <v>30</v>
      </c>
      <c r="P100" s="3">
        <v>62.75</v>
      </c>
      <c r="Q100" s="3">
        <v>19</v>
      </c>
      <c r="R100" s="3">
        <v>113.5</v>
      </c>
      <c r="S100" s="3">
        <v>29</v>
      </c>
      <c r="T100" s="3">
        <v>-0.19735493792977929</v>
      </c>
      <c r="U100" s="3">
        <f t="shared" si="21"/>
        <v>0</v>
      </c>
      <c r="V100" s="3">
        <f t="shared" si="38"/>
        <v>0</v>
      </c>
      <c r="W100" s="3">
        <f t="shared" si="22"/>
        <v>0</v>
      </c>
      <c r="X100" s="3">
        <f t="shared" si="23"/>
        <v>0</v>
      </c>
      <c r="Y100" s="3">
        <f t="shared" si="24"/>
        <v>0</v>
      </c>
      <c r="Z100" s="3">
        <f t="shared" si="25"/>
        <v>0</v>
      </c>
      <c r="AA100" s="3">
        <f t="shared" si="26"/>
        <v>-0.2364066193853428</v>
      </c>
      <c r="AB100" s="3">
        <f t="shared" si="27"/>
        <v>0</v>
      </c>
      <c r="AC100" s="3">
        <f t="shared" si="28"/>
        <v>0</v>
      </c>
      <c r="AD100" s="3">
        <f t="shared" si="29"/>
        <v>-0.75187969924812026</v>
      </c>
      <c r="AE100" s="3">
        <f t="shared" si="30"/>
        <v>0</v>
      </c>
      <c r="AF100" s="3">
        <f t="shared" si="31"/>
        <v>0</v>
      </c>
      <c r="AG100" s="3">
        <f t="shared" si="32"/>
        <v>0</v>
      </c>
      <c r="AH100" s="3">
        <f t="shared" si="33"/>
        <v>0</v>
      </c>
      <c r="AI100" s="3">
        <f t="shared" si="34"/>
        <v>0</v>
      </c>
      <c r="AJ100" s="3">
        <f t="shared" si="35"/>
        <v>-2.5641025641025639</v>
      </c>
      <c r="AK100" s="3">
        <f t="shared" si="36"/>
        <v>0</v>
      </c>
      <c r="AL100" s="3">
        <f t="shared" si="37"/>
        <v>0</v>
      </c>
    </row>
    <row r="101" spans="1:38">
      <c r="A101" s="1">
        <v>41956</v>
      </c>
      <c r="B101" s="3">
        <v>58</v>
      </c>
      <c r="C101" s="3">
        <v>76</v>
      </c>
      <c r="D101" s="3">
        <v>32</v>
      </c>
      <c r="E101" s="3">
        <v>17</v>
      </c>
      <c r="F101" s="3">
        <v>43.5</v>
      </c>
      <c r="G101" s="3">
        <v>37.5</v>
      </c>
      <c r="H101" s="3">
        <v>105.5</v>
      </c>
      <c r="I101" s="3">
        <v>50</v>
      </c>
      <c r="J101" s="3">
        <v>72.5</v>
      </c>
      <c r="K101" s="3">
        <v>65</v>
      </c>
      <c r="L101" s="3">
        <v>9.75</v>
      </c>
      <c r="M101" s="3">
        <v>113</v>
      </c>
      <c r="N101" s="3">
        <v>27</v>
      </c>
      <c r="O101" s="3">
        <v>30</v>
      </c>
      <c r="P101" s="3">
        <v>62.5</v>
      </c>
      <c r="Q101" s="3">
        <v>18.5</v>
      </c>
      <c r="R101" s="3">
        <v>113</v>
      </c>
      <c r="S101" s="3">
        <v>28.5</v>
      </c>
      <c r="T101" s="3">
        <v>-0.5559708274400964</v>
      </c>
      <c r="U101" s="3">
        <f t="shared" si="21"/>
        <v>0</v>
      </c>
      <c r="V101" s="3">
        <f t="shared" si="38"/>
        <v>0</v>
      </c>
      <c r="W101" s="3">
        <f t="shared" si="22"/>
        <v>0</v>
      </c>
      <c r="X101" s="3">
        <f t="shared" si="23"/>
        <v>-2.8571428571428572</v>
      </c>
      <c r="Y101" s="3">
        <f t="shared" si="24"/>
        <v>0</v>
      </c>
      <c r="Z101" s="3">
        <f t="shared" si="25"/>
        <v>0</v>
      </c>
      <c r="AA101" s="3">
        <f t="shared" si="26"/>
        <v>0</v>
      </c>
      <c r="AB101" s="3">
        <f t="shared" si="27"/>
        <v>0</v>
      </c>
      <c r="AC101" s="3">
        <f t="shared" si="28"/>
        <v>0</v>
      </c>
      <c r="AD101" s="3">
        <f t="shared" si="29"/>
        <v>-1.5151515151515151</v>
      </c>
      <c r="AE101" s="3">
        <f t="shared" si="30"/>
        <v>0</v>
      </c>
      <c r="AF101" s="3">
        <f t="shared" si="31"/>
        <v>-0.44052863436123352</v>
      </c>
      <c r="AG101" s="3">
        <f t="shared" si="32"/>
        <v>0</v>
      </c>
      <c r="AH101" s="3">
        <f t="shared" si="33"/>
        <v>0</v>
      </c>
      <c r="AI101" s="3">
        <f t="shared" si="34"/>
        <v>-0.39840637450199201</v>
      </c>
      <c r="AJ101" s="3">
        <f t="shared" si="35"/>
        <v>-2.6315789473684208</v>
      </c>
      <c r="AK101" s="3">
        <f t="shared" si="36"/>
        <v>-0.44052863436123352</v>
      </c>
      <c r="AL101" s="3">
        <f t="shared" si="37"/>
        <v>-1.7241379310344827</v>
      </c>
    </row>
    <row r="102" spans="1:38">
      <c r="A102" s="1">
        <v>41957</v>
      </c>
      <c r="B102" s="3">
        <v>58</v>
      </c>
      <c r="C102" s="3">
        <v>76</v>
      </c>
      <c r="D102" s="3">
        <v>32</v>
      </c>
      <c r="E102" s="3">
        <v>17</v>
      </c>
      <c r="F102" s="3">
        <v>43.5</v>
      </c>
      <c r="G102" s="3">
        <v>37.5</v>
      </c>
      <c r="H102" s="3">
        <v>105.5</v>
      </c>
      <c r="I102" s="3">
        <v>50</v>
      </c>
      <c r="J102" s="3">
        <v>72.5</v>
      </c>
      <c r="K102" s="3">
        <v>65</v>
      </c>
      <c r="L102" s="3">
        <v>10</v>
      </c>
      <c r="M102" s="3">
        <v>113.75</v>
      </c>
      <c r="N102" s="3">
        <v>27</v>
      </c>
      <c r="O102" s="3">
        <v>30</v>
      </c>
      <c r="P102" s="3">
        <v>62.5</v>
      </c>
      <c r="Q102" s="3">
        <v>18.5</v>
      </c>
      <c r="R102" s="3">
        <v>113</v>
      </c>
      <c r="S102" s="3">
        <v>29</v>
      </c>
      <c r="T102" s="3">
        <v>0.27678918573189648</v>
      </c>
      <c r="U102" s="3">
        <f t="shared" si="21"/>
        <v>0</v>
      </c>
      <c r="V102" s="3">
        <f t="shared" si="38"/>
        <v>0</v>
      </c>
      <c r="W102" s="3">
        <f t="shared" si="22"/>
        <v>0</v>
      </c>
      <c r="X102" s="3">
        <f t="shared" si="23"/>
        <v>0</v>
      </c>
      <c r="Y102" s="3">
        <f t="shared" si="24"/>
        <v>0</v>
      </c>
      <c r="Z102" s="3">
        <f t="shared" si="25"/>
        <v>0</v>
      </c>
      <c r="AA102" s="3">
        <f t="shared" si="26"/>
        <v>0</v>
      </c>
      <c r="AB102" s="3">
        <f t="shared" si="27"/>
        <v>0</v>
      </c>
      <c r="AC102" s="3">
        <f t="shared" si="28"/>
        <v>0</v>
      </c>
      <c r="AD102" s="3">
        <f t="shared" si="29"/>
        <v>0</v>
      </c>
      <c r="AE102" s="3">
        <f t="shared" si="30"/>
        <v>2.5641025641025639</v>
      </c>
      <c r="AF102" s="3">
        <f t="shared" si="31"/>
        <v>0.66371681415929207</v>
      </c>
      <c r="AG102" s="3">
        <f t="shared" si="32"/>
        <v>0</v>
      </c>
      <c r="AH102" s="3">
        <f t="shared" si="33"/>
        <v>0</v>
      </c>
      <c r="AI102" s="3">
        <f t="shared" si="34"/>
        <v>0</v>
      </c>
      <c r="AJ102" s="3">
        <f t="shared" si="35"/>
        <v>0</v>
      </c>
      <c r="AK102" s="3">
        <f t="shared" si="36"/>
        <v>0</v>
      </c>
      <c r="AL102" s="3">
        <f t="shared" si="37"/>
        <v>1.7543859649122806</v>
      </c>
    </row>
    <row r="103" spans="1:38">
      <c r="A103" s="1">
        <v>41959</v>
      </c>
      <c r="B103" s="3">
        <v>58</v>
      </c>
      <c r="C103" s="3">
        <v>76</v>
      </c>
      <c r="D103" s="3">
        <v>32</v>
      </c>
      <c r="E103" s="3">
        <v>17</v>
      </c>
      <c r="F103" s="3">
        <v>43.5</v>
      </c>
      <c r="G103" s="3">
        <v>37.5</v>
      </c>
      <c r="H103" s="3">
        <v>105.5</v>
      </c>
      <c r="I103" s="3">
        <v>50</v>
      </c>
      <c r="J103" s="3">
        <v>72.5</v>
      </c>
      <c r="K103" s="3">
        <v>65</v>
      </c>
      <c r="L103" s="3">
        <v>10</v>
      </c>
      <c r="M103" s="3">
        <v>113.75</v>
      </c>
      <c r="N103" s="3">
        <v>27</v>
      </c>
      <c r="O103" s="3">
        <v>30</v>
      </c>
      <c r="P103" s="3">
        <v>62.5</v>
      </c>
      <c r="Q103" s="3">
        <v>18.5</v>
      </c>
      <c r="R103" s="3">
        <v>113</v>
      </c>
      <c r="S103" s="3">
        <v>29</v>
      </c>
      <c r="T103" s="3">
        <v>0</v>
      </c>
      <c r="U103" s="3">
        <f t="shared" si="21"/>
        <v>0</v>
      </c>
      <c r="V103" s="3">
        <f t="shared" si="38"/>
        <v>0</v>
      </c>
      <c r="W103" s="3">
        <f t="shared" si="22"/>
        <v>0</v>
      </c>
      <c r="X103" s="3">
        <f t="shared" si="23"/>
        <v>0</v>
      </c>
      <c r="Y103" s="3">
        <f t="shared" si="24"/>
        <v>0</v>
      </c>
      <c r="Z103" s="3">
        <f t="shared" si="25"/>
        <v>0</v>
      </c>
      <c r="AA103" s="3">
        <f t="shared" si="26"/>
        <v>0</v>
      </c>
      <c r="AB103" s="3">
        <f t="shared" si="27"/>
        <v>0</v>
      </c>
      <c r="AC103" s="3">
        <f t="shared" si="28"/>
        <v>0</v>
      </c>
      <c r="AD103" s="3">
        <f t="shared" si="29"/>
        <v>0</v>
      </c>
      <c r="AE103" s="3">
        <f t="shared" si="30"/>
        <v>0</v>
      </c>
      <c r="AF103" s="3">
        <f t="shared" si="31"/>
        <v>0</v>
      </c>
      <c r="AG103" s="3">
        <f t="shared" si="32"/>
        <v>0</v>
      </c>
      <c r="AH103" s="3">
        <f t="shared" si="33"/>
        <v>0</v>
      </c>
      <c r="AI103" s="3">
        <f t="shared" si="34"/>
        <v>0</v>
      </c>
      <c r="AJ103" s="3">
        <f t="shared" si="35"/>
        <v>0</v>
      </c>
      <c r="AK103" s="3">
        <f t="shared" si="36"/>
        <v>0</v>
      </c>
      <c r="AL103" s="3">
        <f t="shared" si="37"/>
        <v>0</v>
      </c>
    </row>
    <row r="104" spans="1:38">
      <c r="A104" s="1">
        <v>41960</v>
      </c>
      <c r="B104" s="3">
        <v>58</v>
      </c>
      <c r="C104" s="3">
        <v>76</v>
      </c>
      <c r="D104" s="3">
        <v>32</v>
      </c>
      <c r="E104" s="3">
        <v>17</v>
      </c>
      <c r="F104" s="3">
        <v>42.5</v>
      </c>
      <c r="G104" s="3">
        <v>37.5</v>
      </c>
      <c r="H104" s="3">
        <v>105.5</v>
      </c>
      <c r="I104" s="3">
        <v>50</v>
      </c>
      <c r="J104" s="3">
        <v>72.5</v>
      </c>
      <c r="K104" s="3">
        <v>65</v>
      </c>
      <c r="L104" s="3">
        <v>10</v>
      </c>
      <c r="M104" s="3">
        <v>113.5</v>
      </c>
      <c r="N104" s="3">
        <v>27</v>
      </c>
      <c r="O104" s="3">
        <v>30</v>
      </c>
      <c r="P104" s="3">
        <v>62.5</v>
      </c>
      <c r="Q104" s="3">
        <v>18.5</v>
      </c>
      <c r="R104" s="3">
        <v>112.5</v>
      </c>
      <c r="S104" s="3">
        <v>28.5</v>
      </c>
      <c r="T104" s="3">
        <v>-0.26029147786853002</v>
      </c>
      <c r="U104" s="3">
        <f t="shared" si="21"/>
        <v>0</v>
      </c>
      <c r="V104" s="3">
        <f t="shared" si="38"/>
        <v>0</v>
      </c>
      <c r="W104" s="3">
        <f t="shared" si="22"/>
        <v>0</v>
      </c>
      <c r="X104" s="3">
        <f t="shared" si="23"/>
        <v>0</v>
      </c>
      <c r="Y104" s="3">
        <f t="shared" si="24"/>
        <v>-2.2988505747126435</v>
      </c>
      <c r="Z104" s="3">
        <f t="shared" si="25"/>
        <v>0</v>
      </c>
      <c r="AA104" s="3">
        <f t="shared" si="26"/>
        <v>0</v>
      </c>
      <c r="AB104" s="3">
        <f t="shared" si="27"/>
        <v>0</v>
      </c>
      <c r="AC104" s="3">
        <f t="shared" si="28"/>
        <v>0</v>
      </c>
      <c r="AD104" s="3">
        <f t="shared" si="29"/>
        <v>0</v>
      </c>
      <c r="AE104" s="3">
        <f t="shared" si="30"/>
        <v>0</v>
      </c>
      <c r="AF104" s="3">
        <f t="shared" si="31"/>
        <v>-0.21978021978021978</v>
      </c>
      <c r="AG104" s="3">
        <f t="shared" si="32"/>
        <v>0</v>
      </c>
      <c r="AH104" s="3">
        <f t="shared" si="33"/>
        <v>0</v>
      </c>
      <c r="AI104" s="3">
        <f t="shared" si="34"/>
        <v>0</v>
      </c>
      <c r="AJ104" s="3">
        <f t="shared" si="35"/>
        <v>0</v>
      </c>
      <c r="AK104" s="3">
        <f t="shared" si="36"/>
        <v>-0.44247787610619471</v>
      </c>
      <c r="AL104" s="3">
        <f t="shared" si="37"/>
        <v>-1.7241379310344827</v>
      </c>
    </row>
    <row r="105" spans="1:38">
      <c r="A105" s="1">
        <v>41961</v>
      </c>
      <c r="B105" s="3">
        <v>58</v>
      </c>
      <c r="C105" s="3">
        <v>76</v>
      </c>
      <c r="D105" s="3">
        <v>32</v>
      </c>
      <c r="E105" s="3">
        <v>17</v>
      </c>
      <c r="F105" s="3">
        <v>42.5</v>
      </c>
      <c r="G105" s="3">
        <v>37.5</v>
      </c>
      <c r="H105" s="3">
        <v>105.5</v>
      </c>
      <c r="I105" s="3">
        <v>50</v>
      </c>
      <c r="J105" s="3">
        <v>72.5</v>
      </c>
      <c r="K105" s="3">
        <v>65</v>
      </c>
      <c r="L105" s="3">
        <v>10</v>
      </c>
      <c r="M105" s="3">
        <v>114</v>
      </c>
      <c r="N105" s="3">
        <v>27</v>
      </c>
      <c r="O105" s="3">
        <v>30</v>
      </c>
      <c r="P105" s="3">
        <v>63</v>
      </c>
      <c r="Q105" s="3">
        <v>18.5</v>
      </c>
      <c r="R105" s="3">
        <v>112.5</v>
      </c>
      <c r="S105" s="3">
        <v>28</v>
      </c>
      <c r="T105" s="3">
        <v>-2.8547629475058164E-2</v>
      </c>
      <c r="U105" s="3">
        <f t="shared" si="21"/>
        <v>0</v>
      </c>
      <c r="V105" s="3">
        <f t="shared" si="38"/>
        <v>0</v>
      </c>
      <c r="W105" s="3">
        <f t="shared" si="22"/>
        <v>0</v>
      </c>
      <c r="X105" s="3">
        <f t="shared" si="23"/>
        <v>0</v>
      </c>
      <c r="Y105" s="3">
        <f t="shared" si="24"/>
        <v>0</v>
      </c>
      <c r="Z105" s="3">
        <f t="shared" si="25"/>
        <v>0</v>
      </c>
      <c r="AA105" s="3">
        <f t="shared" si="26"/>
        <v>0</v>
      </c>
      <c r="AB105" s="3">
        <f t="shared" si="27"/>
        <v>0</v>
      </c>
      <c r="AC105" s="3">
        <f t="shared" si="28"/>
        <v>0</v>
      </c>
      <c r="AD105" s="3">
        <f t="shared" si="29"/>
        <v>0</v>
      </c>
      <c r="AE105" s="3">
        <f t="shared" si="30"/>
        <v>0</v>
      </c>
      <c r="AF105" s="3">
        <f t="shared" si="31"/>
        <v>0.44052863436123352</v>
      </c>
      <c r="AG105" s="3">
        <f t="shared" si="32"/>
        <v>0</v>
      </c>
      <c r="AH105" s="3">
        <f t="shared" si="33"/>
        <v>0</v>
      </c>
      <c r="AI105" s="3">
        <f t="shared" si="34"/>
        <v>0.8</v>
      </c>
      <c r="AJ105" s="3">
        <f t="shared" si="35"/>
        <v>0</v>
      </c>
      <c r="AK105" s="3">
        <f t="shared" si="36"/>
        <v>0</v>
      </c>
      <c r="AL105" s="3">
        <f t="shared" si="37"/>
        <v>-1.7543859649122806</v>
      </c>
    </row>
    <row r="106" spans="1:38">
      <c r="A106" s="1">
        <v>41962</v>
      </c>
      <c r="B106" s="3">
        <v>58</v>
      </c>
      <c r="C106" s="3">
        <v>76</v>
      </c>
      <c r="D106" s="3">
        <v>32</v>
      </c>
      <c r="E106" s="3">
        <v>17</v>
      </c>
      <c r="F106" s="3">
        <v>42.5</v>
      </c>
      <c r="G106" s="3">
        <v>37.5</v>
      </c>
      <c r="H106" s="3">
        <v>105.5</v>
      </c>
      <c r="I106" s="3">
        <v>50</v>
      </c>
      <c r="J106" s="3">
        <v>72.5</v>
      </c>
      <c r="K106" s="3">
        <v>65</v>
      </c>
      <c r="L106" s="3">
        <v>10</v>
      </c>
      <c r="M106" s="3">
        <v>114</v>
      </c>
      <c r="N106" s="3">
        <v>27</v>
      </c>
      <c r="O106" s="3">
        <v>30</v>
      </c>
      <c r="P106" s="3">
        <v>63</v>
      </c>
      <c r="Q106" s="3">
        <v>18.5</v>
      </c>
      <c r="R106" s="3">
        <v>112.5</v>
      </c>
      <c r="S106" s="3">
        <v>28</v>
      </c>
      <c r="T106" s="3">
        <v>0</v>
      </c>
      <c r="U106" s="3">
        <f t="shared" si="21"/>
        <v>0</v>
      </c>
      <c r="V106" s="3">
        <f t="shared" si="38"/>
        <v>0</v>
      </c>
      <c r="W106" s="3">
        <f t="shared" si="22"/>
        <v>0</v>
      </c>
      <c r="X106" s="3">
        <f t="shared" si="23"/>
        <v>0</v>
      </c>
      <c r="Y106" s="3">
        <f t="shared" si="24"/>
        <v>0</v>
      </c>
      <c r="Z106" s="3">
        <f t="shared" si="25"/>
        <v>0</v>
      </c>
      <c r="AA106" s="3">
        <f t="shared" si="26"/>
        <v>0</v>
      </c>
      <c r="AB106" s="3">
        <f t="shared" si="27"/>
        <v>0</v>
      </c>
      <c r="AC106" s="3">
        <f t="shared" si="28"/>
        <v>0</v>
      </c>
      <c r="AD106" s="3">
        <f t="shared" si="29"/>
        <v>0</v>
      </c>
      <c r="AE106" s="3">
        <f t="shared" si="30"/>
        <v>0</v>
      </c>
      <c r="AF106" s="3">
        <f t="shared" si="31"/>
        <v>0</v>
      </c>
      <c r="AG106" s="3">
        <f t="shared" si="32"/>
        <v>0</v>
      </c>
      <c r="AH106" s="3">
        <f t="shared" si="33"/>
        <v>0</v>
      </c>
      <c r="AI106" s="3">
        <f t="shared" si="34"/>
        <v>0</v>
      </c>
      <c r="AJ106" s="3">
        <f t="shared" si="35"/>
        <v>0</v>
      </c>
      <c r="AK106" s="3">
        <f t="shared" si="36"/>
        <v>0</v>
      </c>
      <c r="AL106" s="3">
        <f t="shared" si="37"/>
        <v>0</v>
      </c>
    </row>
    <row r="107" spans="1:38">
      <c r="A107" s="1">
        <v>41963</v>
      </c>
      <c r="B107" s="3">
        <v>58</v>
      </c>
      <c r="C107" s="3">
        <v>76</v>
      </c>
      <c r="D107" s="3">
        <v>32</v>
      </c>
      <c r="E107" s="3">
        <v>17</v>
      </c>
      <c r="F107" s="3">
        <v>42.5</v>
      </c>
      <c r="G107" s="3">
        <v>38</v>
      </c>
      <c r="H107" s="3">
        <v>106.5</v>
      </c>
      <c r="I107" s="3">
        <v>51</v>
      </c>
      <c r="J107" s="3">
        <v>73</v>
      </c>
      <c r="K107" s="3">
        <v>66</v>
      </c>
      <c r="L107" s="3">
        <v>10</v>
      </c>
      <c r="M107" s="3">
        <v>114</v>
      </c>
      <c r="N107" s="3">
        <v>27</v>
      </c>
      <c r="O107" s="3">
        <v>30</v>
      </c>
      <c r="P107" s="3">
        <v>63</v>
      </c>
      <c r="Q107" s="3">
        <v>18.5</v>
      </c>
      <c r="R107" s="3">
        <v>113.25</v>
      </c>
      <c r="S107" s="3">
        <v>28.5</v>
      </c>
      <c r="T107" s="3">
        <v>0.49787212750932319</v>
      </c>
      <c r="U107" s="3">
        <f t="shared" si="21"/>
        <v>0</v>
      </c>
      <c r="V107" s="3">
        <f t="shared" si="38"/>
        <v>0</v>
      </c>
      <c r="W107" s="3">
        <f t="shared" si="22"/>
        <v>0</v>
      </c>
      <c r="X107" s="3">
        <f t="shared" si="23"/>
        <v>0</v>
      </c>
      <c r="Y107" s="3">
        <f t="shared" si="24"/>
        <v>0</v>
      </c>
      <c r="Z107" s="3">
        <f t="shared" si="25"/>
        <v>1.3333333333333335</v>
      </c>
      <c r="AA107" s="3">
        <f t="shared" si="26"/>
        <v>0.94786729857819907</v>
      </c>
      <c r="AB107" s="3">
        <f t="shared" si="27"/>
        <v>2</v>
      </c>
      <c r="AC107" s="3">
        <f t="shared" si="28"/>
        <v>0.68965517241379315</v>
      </c>
      <c r="AD107" s="3">
        <f t="shared" si="29"/>
        <v>1.5384615384615385</v>
      </c>
      <c r="AE107" s="3">
        <f t="shared" si="30"/>
        <v>0</v>
      </c>
      <c r="AF107" s="3">
        <f t="shared" si="31"/>
        <v>0</v>
      </c>
      <c r="AG107" s="3">
        <f t="shared" si="32"/>
        <v>0</v>
      </c>
      <c r="AH107" s="3">
        <f t="shared" si="33"/>
        <v>0</v>
      </c>
      <c r="AI107" s="3">
        <f t="shared" si="34"/>
        <v>0</v>
      </c>
      <c r="AJ107" s="3">
        <f t="shared" si="35"/>
        <v>0</v>
      </c>
      <c r="AK107" s="3">
        <f t="shared" si="36"/>
        <v>0.66666666666666674</v>
      </c>
      <c r="AL107" s="3">
        <f t="shared" si="37"/>
        <v>1.7857142857142856</v>
      </c>
    </row>
    <row r="108" spans="1:38">
      <c r="A108" s="1">
        <v>41966</v>
      </c>
      <c r="B108" s="3">
        <v>58</v>
      </c>
      <c r="C108" s="3">
        <v>76</v>
      </c>
      <c r="D108" s="3">
        <v>32</v>
      </c>
      <c r="E108" s="3">
        <v>17</v>
      </c>
      <c r="F108" s="3">
        <v>43.75</v>
      </c>
      <c r="G108" s="3">
        <v>38</v>
      </c>
      <c r="H108" s="3">
        <v>106</v>
      </c>
      <c r="I108" s="3">
        <v>51</v>
      </c>
      <c r="J108" s="3">
        <v>73</v>
      </c>
      <c r="K108" s="3">
        <v>66</v>
      </c>
      <c r="L108" s="3">
        <v>10</v>
      </c>
      <c r="M108" s="3">
        <v>114</v>
      </c>
      <c r="N108" s="3">
        <v>27</v>
      </c>
      <c r="O108" s="3">
        <v>30</v>
      </c>
      <c r="P108" s="3">
        <v>63</v>
      </c>
      <c r="Q108" s="3">
        <v>18.5</v>
      </c>
      <c r="R108" s="3">
        <v>113.25</v>
      </c>
      <c r="S108" s="3">
        <v>28.5</v>
      </c>
      <c r="T108" s="3">
        <v>0.13731627236183985</v>
      </c>
      <c r="U108" s="3">
        <f t="shared" si="21"/>
        <v>0</v>
      </c>
      <c r="V108" s="3">
        <f t="shared" si="38"/>
        <v>0</v>
      </c>
      <c r="W108" s="3">
        <f t="shared" si="22"/>
        <v>0</v>
      </c>
      <c r="X108" s="3">
        <f t="shared" si="23"/>
        <v>0</v>
      </c>
      <c r="Y108" s="3">
        <f t="shared" si="24"/>
        <v>2.9411764705882351</v>
      </c>
      <c r="Z108" s="3">
        <f t="shared" si="25"/>
        <v>0</v>
      </c>
      <c r="AA108" s="3">
        <f t="shared" si="26"/>
        <v>-0.46948356807511737</v>
      </c>
      <c r="AB108" s="3">
        <f t="shared" si="27"/>
        <v>0</v>
      </c>
      <c r="AC108" s="3">
        <f t="shared" si="28"/>
        <v>0</v>
      </c>
      <c r="AD108" s="3">
        <f t="shared" si="29"/>
        <v>0</v>
      </c>
      <c r="AE108" s="3">
        <f t="shared" si="30"/>
        <v>0</v>
      </c>
      <c r="AF108" s="3">
        <f t="shared" si="31"/>
        <v>0</v>
      </c>
      <c r="AG108" s="3">
        <f t="shared" si="32"/>
        <v>0</v>
      </c>
      <c r="AH108" s="3">
        <f t="shared" si="33"/>
        <v>0</v>
      </c>
      <c r="AI108" s="3">
        <f t="shared" si="34"/>
        <v>0</v>
      </c>
      <c r="AJ108" s="3">
        <f t="shared" si="35"/>
        <v>0</v>
      </c>
      <c r="AK108" s="3">
        <f t="shared" si="36"/>
        <v>0</v>
      </c>
      <c r="AL108" s="3">
        <f t="shared" si="37"/>
        <v>0</v>
      </c>
    </row>
    <row r="109" spans="1:38">
      <c r="A109" s="1">
        <v>41967</v>
      </c>
      <c r="B109" s="3">
        <v>58</v>
      </c>
      <c r="C109" s="3">
        <v>76</v>
      </c>
      <c r="D109" s="3">
        <v>32</v>
      </c>
      <c r="E109" s="3">
        <v>17.5</v>
      </c>
      <c r="F109" s="3">
        <v>43</v>
      </c>
      <c r="G109" s="3">
        <v>39</v>
      </c>
      <c r="H109" s="3">
        <v>106</v>
      </c>
      <c r="I109" s="3">
        <v>51</v>
      </c>
      <c r="J109" s="3">
        <v>73</v>
      </c>
      <c r="K109" s="3">
        <v>66</v>
      </c>
      <c r="L109" s="3">
        <v>9.75</v>
      </c>
      <c r="M109" s="3">
        <v>114</v>
      </c>
      <c r="N109" s="3">
        <v>27</v>
      </c>
      <c r="O109" s="3">
        <v>30</v>
      </c>
      <c r="P109" s="3">
        <v>63</v>
      </c>
      <c r="Q109" s="3">
        <v>18</v>
      </c>
      <c r="R109" s="3">
        <v>113</v>
      </c>
      <c r="S109" s="3">
        <v>29</v>
      </c>
      <c r="T109" s="3">
        <v>1.0522356333563318E-2</v>
      </c>
      <c r="U109" s="3">
        <f t="shared" si="21"/>
        <v>0</v>
      </c>
      <c r="V109" s="3">
        <f t="shared" si="38"/>
        <v>0</v>
      </c>
      <c r="W109" s="3">
        <f t="shared" si="22"/>
        <v>0</v>
      </c>
      <c r="X109" s="3">
        <f t="shared" si="23"/>
        <v>2.9411764705882351</v>
      </c>
      <c r="Y109" s="3">
        <f t="shared" si="24"/>
        <v>-1.7142857142857144</v>
      </c>
      <c r="Z109" s="3">
        <f t="shared" si="25"/>
        <v>2.6315789473684208</v>
      </c>
      <c r="AA109" s="3">
        <f t="shared" si="26"/>
        <v>0</v>
      </c>
      <c r="AB109" s="3">
        <f t="shared" si="27"/>
        <v>0</v>
      </c>
      <c r="AC109" s="3">
        <f t="shared" si="28"/>
        <v>0</v>
      </c>
      <c r="AD109" s="3">
        <f t="shared" si="29"/>
        <v>0</v>
      </c>
      <c r="AE109" s="3">
        <f t="shared" si="30"/>
        <v>-2.5</v>
      </c>
      <c r="AF109" s="3">
        <f t="shared" si="31"/>
        <v>0</v>
      </c>
      <c r="AG109" s="3">
        <f t="shared" si="32"/>
        <v>0</v>
      </c>
      <c r="AH109" s="3">
        <f t="shared" si="33"/>
        <v>0</v>
      </c>
      <c r="AI109" s="3">
        <f t="shared" si="34"/>
        <v>0</v>
      </c>
      <c r="AJ109" s="3">
        <f t="shared" si="35"/>
        <v>-2.7027027027027026</v>
      </c>
      <c r="AK109" s="3">
        <f t="shared" si="36"/>
        <v>-0.22075055187637968</v>
      </c>
      <c r="AL109" s="3">
        <f t="shared" si="37"/>
        <v>1.7543859649122806</v>
      </c>
    </row>
    <row r="110" spans="1:38">
      <c r="A110" s="1">
        <v>41968</v>
      </c>
      <c r="B110" s="3">
        <v>58</v>
      </c>
      <c r="C110" s="3">
        <v>76</v>
      </c>
      <c r="D110" s="3">
        <v>32</v>
      </c>
      <c r="E110" s="3">
        <v>17</v>
      </c>
      <c r="F110" s="3">
        <v>43.5</v>
      </c>
      <c r="G110" s="3">
        <v>39</v>
      </c>
      <c r="H110" s="3">
        <v>106</v>
      </c>
      <c r="I110" s="3">
        <v>50</v>
      </c>
      <c r="J110" s="3">
        <v>73</v>
      </c>
      <c r="K110" s="3">
        <v>66</v>
      </c>
      <c r="L110" s="3">
        <v>9.75</v>
      </c>
      <c r="M110" s="3">
        <v>114</v>
      </c>
      <c r="N110" s="3">
        <v>27</v>
      </c>
      <c r="O110" s="3">
        <v>30</v>
      </c>
      <c r="P110" s="3">
        <v>63</v>
      </c>
      <c r="Q110" s="3">
        <v>18</v>
      </c>
      <c r="R110" s="3">
        <v>113.5</v>
      </c>
      <c r="S110" s="3">
        <v>29</v>
      </c>
      <c r="T110" s="3">
        <v>-0.17848103317154079</v>
      </c>
      <c r="U110" s="3">
        <f t="shared" si="21"/>
        <v>0</v>
      </c>
      <c r="V110" s="3">
        <f t="shared" si="38"/>
        <v>0</v>
      </c>
      <c r="W110" s="3">
        <f t="shared" si="22"/>
        <v>0</v>
      </c>
      <c r="X110" s="3">
        <f t="shared" si="23"/>
        <v>-2.8571428571428572</v>
      </c>
      <c r="Y110" s="3">
        <f t="shared" si="24"/>
        <v>1.1627906976744187</v>
      </c>
      <c r="Z110" s="3">
        <f t="shared" si="25"/>
        <v>0</v>
      </c>
      <c r="AA110" s="3">
        <f t="shared" si="26"/>
        <v>0</v>
      </c>
      <c r="AB110" s="3">
        <f t="shared" si="27"/>
        <v>-1.9607843137254901</v>
      </c>
      <c r="AC110" s="3">
        <f t="shared" si="28"/>
        <v>0</v>
      </c>
      <c r="AD110" s="3">
        <f t="shared" si="29"/>
        <v>0</v>
      </c>
      <c r="AE110" s="3">
        <f t="shared" si="30"/>
        <v>0</v>
      </c>
      <c r="AF110" s="3">
        <f t="shared" si="31"/>
        <v>0</v>
      </c>
      <c r="AG110" s="3">
        <f t="shared" si="32"/>
        <v>0</v>
      </c>
      <c r="AH110" s="3">
        <f t="shared" si="33"/>
        <v>0</v>
      </c>
      <c r="AI110" s="3">
        <f t="shared" si="34"/>
        <v>0</v>
      </c>
      <c r="AJ110" s="3">
        <f t="shared" si="35"/>
        <v>0</v>
      </c>
      <c r="AK110" s="3">
        <f t="shared" si="36"/>
        <v>0.44247787610619471</v>
      </c>
      <c r="AL110" s="3">
        <f t="shared" si="37"/>
        <v>0</v>
      </c>
    </row>
    <row r="111" spans="1:38">
      <c r="A111" s="1">
        <v>41969</v>
      </c>
      <c r="B111" s="3">
        <v>58</v>
      </c>
      <c r="C111" s="3">
        <v>76</v>
      </c>
      <c r="D111" s="3">
        <v>32</v>
      </c>
      <c r="E111" s="3">
        <v>17</v>
      </c>
      <c r="F111" s="3">
        <v>43.5</v>
      </c>
      <c r="G111" s="3">
        <v>39</v>
      </c>
      <c r="H111" s="3">
        <v>106</v>
      </c>
      <c r="I111" s="3">
        <v>51</v>
      </c>
      <c r="J111" s="3">
        <v>73</v>
      </c>
      <c r="K111" s="3">
        <v>66</v>
      </c>
      <c r="L111" s="3">
        <v>9.75</v>
      </c>
      <c r="M111" s="3">
        <v>114</v>
      </c>
      <c r="N111" s="3">
        <v>27</v>
      </c>
      <c r="O111" s="3">
        <v>30</v>
      </c>
      <c r="P111" s="3">
        <v>63</v>
      </c>
      <c r="Q111" s="3">
        <v>18.5</v>
      </c>
      <c r="R111" s="3">
        <v>113.5</v>
      </c>
      <c r="S111" s="3">
        <v>28.5</v>
      </c>
      <c r="T111" s="3">
        <v>0.16964665815240529</v>
      </c>
      <c r="U111" s="3">
        <f t="shared" si="21"/>
        <v>0</v>
      </c>
      <c r="V111" s="3">
        <f t="shared" si="38"/>
        <v>0</v>
      </c>
      <c r="W111" s="3">
        <f t="shared" si="22"/>
        <v>0</v>
      </c>
      <c r="X111" s="3">
        <f t="shared" si="23"/>
        <v>0</v>
      </c>
      <c r="Y111" s="3">
        <f t="shared" si="24"/>
        <v>0</v>
      </c>
      <c r="Z111" s="3">
        <f t="shared" si="25"/>
        <v>0</v>
      </c>
      <c r="AA111" s="3">
        <f t="shared" si="26"/>
        <v>0</v>
      </c>
      <c r="AB111" s="3">
        <f t="shared" si="27"/>
        <v>2</v>
      </c>
      <c r="AC111" s="3">
        <f t="shared" si="28"/>
        <v>0</v>
      </c>
      <c r="AD111" s="3">
        <f t="shared" si="29"/>
        <v>0</v>
      </c>
      <c r="AE111" s="3">
        <f t="shared" si="30"/>
        <v>0</v>
      </c>
      <c r="AF111" s="3">
        <f t="shared" si="31"/>
        <v>0</v>
      </c>
      <c r="AG111" s="3">
        <f t="shared" si="32"/>
        <v>0</v>
      </c>
      <c r="AH111" s="3">
        <f t="shared" si="33"/>
        <v>0</v>
      </c>
      <c r="AI111" s="3">
        <f t="shared" si="34"/>
        <v>0</v>
      </c>
      <c r="AJ111" s="3">
        <f t="shared" si="35"/>
        <v>2.7777777777777777</v>
      </c>
      <c r="AK111" s="3">
        <f t="shared" si="36"/>
        <v>0</v>
      </c>
      <c r="AL111" s="3">
        <f t="shared" si="37"/>
        <v>-1.7241379310344827</v>
      </c>
    </row>
    <row r="112" spans="1:38">
      <c r="A112" s="1">
        <v>41970</v>
      </c>
      <c r="B112" s="3">
        <v>58</v>
      </c>
      <c r="C112" s="3">
        <v>76</v>
      </c>
      <c r="D112" s="3">
        <v>32</v>
      </c>
      <c r="E112" s="3">
        <v>17</v>
      </c>
      <c r="F112" s="3">
        <v>43.5</v>
      </c>
      <c r="G112" s="3">
        <v>39</v>
      </c>
      <c r="H112" s="3">
        <v>106</v>
      </c>
      <c r="I112" s="3">
        <v>52</v>
      </c>
      <c r="J112" s="3">
        <v>73</v>
      </c>
      <c r="K112" s="3">
        <v>66</v>
      </c>
      <c r="L112" s="3">
        <v>9.75</v>
      </c>
      <c r="M112" s="3">
        <v>114</v>
      </c>
      <c r="N112" s="3">
        <v>27</v>
      </c>
      <c r="O112" s="3">
        <v>30</v>
      </c>
      <c r="P112" s="3">
        <v>63</v>
      </c>
      <c r="Q112" s="3">
        <v>18.5</v>
      </c>
      <c r="R112" s="3">
        <v>113.5</v>
      </c>
      <c r="S112" s="3">
        <v>28.5</v>
      </c>
      <c r="T112" s="3">
        <v>0.10893246187363834</v>
      </c>
      <c r="U112" s="3">
        <f t="shared" si="21"/>
        <v>0</v>
      </c>
      <c r="V112" s="3">
        <f t="shared" si="38"/>
        <v>0</v>
      </c>
      <c r="W112" s="3">
        <f t="shared" si="22"/>
        <v>0</v>
      </c>
      <c r="X112" s="3">
        <f t="shared" si="23"/>
        <v>0</v>
      </c>
      <c r="Y112" s="3">
        <f t="shared" si="24"/>
        <v>0</v>
      </c>
      <c r="Z112" s="3">
        <f t="shared" si="25"/>
        <v>0</v>
      </c>
      <c r="AA112" s="3">
        <f t="shared" si="26"/>
        <v>0</v>
      </c>
      <c r="AB112" s="3">
        <f t="shared" si="27"/>
        <v>1.9607843137254901</v>
      </c>
      <c r="AC112" s="3">
        <f t="shared" si="28"/>
        <v>0</v>
      </c>
      <c r="AD112" s="3">
        <f t="shared" si="29"/>
        <v>0</v>
      </c>
      <c r="AE112" s="3">
        <f t="shared" si="30"/>
        <v>0</v>
      </c>
      <c r="AF112" s="3">
        <f t="shared" si="31"/>
        <v>0</v>
      </c>
      <c r="AG112" s="3">
        <f t="shared" si="32"/>
        <v>0</v>
      </c>
      <c r="AH112" s="3">
        <f t="shared" si="33"/>
        <v>0</v>
      </c>
      <c r="AI112" s="3">
        <f t="shared" si="34"/>
        <v>0</v>
      </c>
      <c r="AJ112" s="3">
        <f t="shared" si="35"/>
        <v>0</v>
      </c>
      <c r="AK112" s="3">
        <f t="shared" si="36"/>
        <v>0</v>
      </c>
      <c r="AL112" s="3">
        <f t="shared" si="37"/>
        <v>0</v>
      </c>
    </row>
    <row r="113" spans="1:38">
      <c r="A113" s="1">
        <v>41971</v>
      </c>
      <c r="B113" s="3">
        <v>58</v>
      </c>
      <c r="C113" s="3">
        <v>76</v>
      </c>
      <c r="D113" s="3">
        <v>32</v>
      </c>
      <c r="E113" s="3">
        <v>17</v>
      </c>
      <c r="F113" s="3">
        <v>43.5</v>
      </c>
      <c r="G113" s="3">
        <v>39</v>
      </c>
      <c r="H113" s="3">
        <v>106</v>
      </c>
      <c r="I113" s="3">
        <v>53</v>
      </c>
      <c r="J113" s="3">
        <v>73</v>
      </c>
      <c r="K113" s="3">
        <v>66</v>
      </c>
      <c r="L113" s="3">
        <v>9.75</v>
      </c>
      <c r="M113" s="3">
        <v>114</v>
      </c>
      <c r="N113" s="3">
        <v>27</v>
      </c>
      <c r="O113" s="3">
        <v>30</v>
      </c>
      <c r="P113" s="3">
        <v>63</v>
      </c>
      <c r="Q113" s="3">
        <v>19</v>
      </c>
      <c r="R113" s="3">
        <v>114</v>
      </c>
      <c r="S113" s="3">
        <v>28.5</v>
      </c>
      <c r="T113" s="3">
        <v>0.28146157000782551</v>
      </c>
      <c r="U113" s="3">
        <f t="shared" si="21"/>
        <v>0</v>
      </c>
      <c r="V113" s="3">
        <f t="shared" si="38"/>
        <v>0</v>
      </c>
      <c r="W113" s="3">
        <f t="shared" si="22"/>
        <v>0</v>
      </c>
      <c r="X113" s="3">
        <f t="shared" si="23"/>
        <v>0</v>
      </c>
      <c r="Y113" s="3">
        <f t="shared" si="24"/>
        <v>0</v>
      </c>
      <c r="Z113" s="3">
        <f t="shared" si="25"/>
        <v>0</v>
      </c>
      <c r="AA113" s="3">
        <f t="shared" si="26"/>
        <v>0</v>
      </c>
      <c r="AB113" s="3">
        <f t="shared" si="27"/>
        <v>1.9230769230769231</v>
      </c>
      <c r="AC113" s="3">
        <f t="shared" si="28"/>
        <v>0</v>
      </c>
      <c r="AD113" s="3">
        <f t="shared" si="29"/>
        <v>0</v>
      </c>
      <c r="AE113" s="3">
        <f t="shared" si="30"/>
        <v>0</v>
      </c>
      <c r="AF113" s="3">
        <f t="shared" si="31"/>
        <v>0</v>
      </c>
      <c r="AG113" s="3">
        <f t="shared" si="32"/>
        <v>0</v>
      </c>
      <c r="AH113" s="3">
        <f t="shared" si="33"/>
        <v>0</v>
      </c>
      <c r="AI113" s="3">
        <f t="shared" si="34"/>
        <v>0</v>
      </c>
      <c r="AJ113" s="3">
        <f t="shared" si="35"/>
        <v>2.7027027027027026</v>
      </c>
      <c r="AK113" s="3">
        <f t="shared" si="36"/>
        <v>0.44052863436123352</v>
      </c>
      <c r="AL113" s="3">
        <f t="shared" si="37"/>
        <v>0</v>
      </c>
    </row>
    <row r="114" spans="1:38">
      <c r="A114" s="1">
        <v>41973</v>
      </c>
      <c r="B114" s="3">
        <v>58</v>
      </c>
      <c r="C114" s="3">
        <v>76</v>
      </c>
      <c r="D114" s="3">
        <v>33</v>
      </c>
      <c r="E114" s="3">
        <v>17.5</v>
      </c>
      <c r="F114" s="3">
        <v>44.5</v>
      </c>
      <c r="G114" s="3">
        <v>40</v>
      </c>
      <c r="H114" s="3">
        <v>106</v>
      </c>
      <c r="I114" s="3">
        <v>54</v>
      </c>
      <c r="J114" s="3">
        <v>73</v>
      </c>
      <c r="K114" s="3">
        <v>66</v>
      </c>
      <c r="L114" s="3">
        <v>10</v>
      </c>
      <c r="M114" s="3">
        <v>114</v>
      </c>
      <c r="N114" s="3">
        <v>27</v>
      </c>
      <c r="O114" s="3">
        <v>31</v>
      </c>
      <c r="P114" s="3">
        <v>64.5</v>
      </c>
      <c r="Q114" s="3">
        <v>19</v>
      </c>
      <c r="R114" s="3">
        <v>114</v>
      </c>
      <c r="S114" s="3">
        <v>30</v>
      </c>
      <c r="T114" s="3">
        <v>1.4643037908532639</v>
      </c>
      <c r="U114" s="3">
        <f t="shared" si="21"/>
        <v>0</v>
      </c>
      <c r="V114" s="3">
        <f t="shared" si="38"/>
        <v>0</v>
      </c>
      <c r="W114" s="3">
        <f t="shared" si="22"/>
        <v>3.125</v>
      </c>
      <c r="X114" s="3">
        <f t="shared" si="23"/>
        <v>2.9411764705882351</v>
      </c>
      <c r="Y114" s="3">
        <f t="shared" si="24"/>
        <v>2.2988505747126435</v>
      </c>
      <c r="Z114" s="3">
        <f t="shared" si="25"/>
        <v>2.5641025641025639</v>
      </c>
      <c r="AA114" s="3">
        <f t="shared" si="26"/>
        <v>0</v>
      </c>
      <c r="AB114" s="3">
        <f t="shared" si="27"/>
        <v>1.8867924528301887</v>
      </c>
      <c r="AC114" s="3">
        <f t="shared" si="28"/>
        <v>0</v>
      </c>
      <c r="AD114" s="3">
        <f t="shared" si="29"/>
        <v>0</v>
      </c>
      <c r="AE114" s="3">
        <f t="shared" si="30"/>
        <v>2.5641025641025639</v>
      </c>
      <c r="AF114" s="3">
        <f t="shared" si="31"/>
        <v>0</v>
      </c>
      <c r="AG114" s="3">
        <f t="shared" si="32"/>
        <v>0</v>
      </c>
      <c r="AH114" s="3">
        <f t="shared" si="33"/>
        <v>3.3333333333333335</v>
      </c>
      <c r="AI114" s="3">
        <f t="shared" si="34"/>
        <v>2.3809523809523809</v>
      </c>
      <c r="AJ114" s="3">
        <f t="shared" si="35"/>
        <v>0</v>
      </c>
      <c r="AK114" s="3">
        <f t="shared" si="36"/>
        <v>0</v>
      </c>
      <c r="AL114" s="3">
        <f t="shared" si="37"/>
        <v>5.2631578947368416</v>
      </c>
    </row>
    <row r="115" spans="1:38">
      <c r="A115" s="1">
        <v>41974</v>
      </c>
      <c r="B115" s="3">
        <v>58</v>
      </c>
      <c r="C115" s="3">
        <v>76</v>
      </c>
      <c r="D115" s="3">
        <v>33</v>
      </c>
      <c r="E115" s="3">
        <v>17.5</v>
      </c>
      <c r="F115" s="3">
        <v>44.5</v>
      </c>
      <c r="G115" s="3">
        <v>40</v>
      </c>
      <c r="H115" s="3">
        <v>106</v>
      </c>
      <c r="I115" s="3">
        <v>55</v>
      </c>
      <c r="J115" s="3">
        <v>73</v>
      </c>
      <c r="K115" s="3">
        <v>66</v>
      </c>
      <c r="L115" s="3">
        <v>9.5</v>
      </c>
      <c r="M115" s="3">
        <v>114</v>
      </c>
      <c r="N115" s="3">
        <v>27</v>
      </c>
      <c r="O115" s="3">
        <v>31</v>
      </c>
      <c r="P115" s="3">
        <v>64.5</v>
      </c>
      <c r="Q115" s="3">
        <v>19.5</v>
      </c>
      <c r="R115" s="3">
        <v>114</v>
      </c>
      <c r="S115" s="3">
        <v>30</v>
      </c>
      <c r="T115" s="3">
        <v>-2.8698288932207088E-2</v>
      </c>
      <c r="U115" s="3">
        <f t="shared" si="21"/>
        <v>0</v>
      </c>
      <c r="V115" s="3">
        <f t="shared" si="38"/>
        <v>0</v>
      </c>
      <c r="W115" s="3">
        <f t="shared" si="22"/>
        <v>0</v>
      </c>
      <c r="X115" s="3">
        <f t="shared" si="23"/>
        <v>0</v>
      </c>
      <c r="Y115" s="3">
        <f t="shared" si="24"/>
        <v>0</v>
      </c>
      <c r="Z115" s="3">
        <f t="shared" si="25"/>
        <v>0</v>
      </c>
      <c r="AA115" s="3">
        <f t="shared" si="26"/>
        <v>0</v>
      </c>
      <c r="AB115" s="3">
        <f t="shared" si="27"/>
        <v>1.8518518518518516</v>
      </c>
      <c r="AC115" s="3">
        <f t="shared" si="28"/>
        <v>0</v>
      </c>
      <c r="AD115" s="3">
        <f t="shared" si="29"/>
        <v>0</v>
      </c>
      <c r="AE115" s="3">
        <f t="shared" si="30"/>
        <v>-5</v>
      </c>
      <c r="AF115" s="3">
        <f t="shared" si="31"/>
        <v>0</v>
      </c>
      <c r="AG115" s="3">
        <f t="shared" si="32"/>
        <v>0</v>
      </c>
      <c r="AH115" s="3">
        <f t="shared" si="33"/>
        <v>0</v>
      </c>
      <c r="AI115" s="3">
        <f t="shared" si="34"/>
        <v>0</v>
      </c>
      <c r="AJ115" s="3">
        <f t="shared" si="35"/>
        <v>2.6315789473684208</v>
      </c>
      <c r="AK115" s="3">
        <f t="shared" si="36"/>
        <v>0</v>
      </c>
      <c r="AL115" s="3">
        <f t="shared" si="37"/>
        <v>0</v>
      </c>
    </row>
    <row r="116" spans="1:38">
      <c r="A116" s="1">
        <v>41975</v>
      </c>
      <c r="B116" s="3">
        <v>58</v>
      </c>
      <c r="C116" s="3">
        <v>76</v>
      </c>
      <c r="D116" s="3">
        <v>33</v>
      </c>
      <c r="E116" s="3">
        <v>18</v>
      </c>
      <c r="F116" s="3">
        <v>44.5</v>
      </c>
      <c r="G116" s="3">
        <v>40</v>
      </c>
      <c r="H116" s="3">
        <v>106</v>
      </c>
      <c r="I116" s="3">
        <v>54</v>
      </c>
      <c r="J116" s="3">
        <v>73</v>
      </c>
      <c r="K116" s="3">
        <v>67</v>
      </c>
      <c r="L116" s="3">
        <v>10</v>
      </c>
      <c r="M116" s="3">
        <v>114</v>
      </c>
      <c r="N116" s="3">
        <v>27</v>
      </c>
      <c r="O116" s="3">
        <v>31</v>
      </c>
      <c r="P116" s="3">
        <v>64.5</v>
      </c>
      <c r="Q116" s="3">
        <v>19.5</v>
      </c>
      <c r="R116" s="3">
        <v>114</v>
      </c>
      <c r="S116" s="3">
        <v>30</v>
      </c>
      <c r="T116" s="3">
        <v>0.43429280271385529</v>
      </c>
      <c r="U116" s="3">
        <f t="shared" si="21"/>
        <v>0</v>
      </c>
      <c r="V116" s="3">
        <f t="shared" si="38"/>
        <v>0</v>
      </c>
      <c r="W116" s="3">
        <f t="shared" si="22"/>
        <v>0</v>
      </c>
      <c r="X116" s="3">
        <f t="shared" si="23"/>
        <v>2.8571428571428572</v>
      </c>
      <c r="Y116" s="3">
        <f t="shared" si="24"/>
        <v>0</v>
      </c>
      <c r="Z116" s="3">
        <f t="shared" si="25"/>
        <v>0</v>
      </c>
      <c r="AA116" s="3">
        <f t="shared" si="26"/>
        <v>0</v>
      </c>
      <c r="AB116" s="3">
        <f t="shared" si="27"/>
        <v>-1.8181818181818181</v>
      </c>
      <c r="AC116" s="3">
        <f t="shared" si="28"/>
        <v>0</v>
      </c>
      <c r="AD116" s="3">
        <f t="shared" si="29"/>
        <v>1.5151515151515151</v>
      </c>
      <c r="AE116" s="3">
        <f t="shared" si="30"/>
        <v>5.2631578947368416</v>
      </c>
      <c r="AF116" s="3">
        <f t="shared" si="31"/>
        <v>0</v>
      </c>
      <c r="AG116" s="3">
        <f t="shared" si="32"/>
        <v>0</v>
      </c>
      <c r="AH116" s="3">
        <f t="shared" si="33"/>
        <v>0</v>
      </c>
      <c r="AI116" s="3">
        <f t="shared" si="34"/>
        <v>0</v>
      </c>
      <c r="AJ116" s="3">
        <f t="shared" si="35"/>
        <v>0</v>
      </c>
      <c r="AK116" s="3">
        <f t="shared" si="36"/>
        <v>0</v>
      </c>
      <c r="AL116" s="3">
        <f t="shared" si="37"/>
        <v>0</v>
      </c>
    </row>
    <row r="117" spans="1:38">
      <c r="A117" s="1">
        <v>41976</v>
      </c>
      <c r="B117" s="3">
        <v>58</v>
      </c>
      <c r="C117" s="3">
        <v>76</v>
      </c>
      <c r="D117" s="3">
        <v>33</v>
      </c>
      <c r="E117" s="3">
        <v>18.5</v>
      </c>
      <c r="F117" s="3">
        <v>45</v>
      </c>
      <c r="G117" s="3">
        <v>40</v>
      </c>
      <c r="H117" s="3">
        <v>106</v>
      </c>
      <c r="I117" s="3">
        <v>54</v>
      </c>
      <c r="J117" s="3">
        <v>73</v>
      </c>
      <c r="K117" s="3">
        <v>67</v>
      </c>
      <c r="L117" s="3">
        <v>10</v>
      </c>
      <c r="M117" s="3">
        <v>114</v>
      </c>
      <c r="N117" s="3">
        <v>27</v>
      </c>
      <c r="O117" s="3">
        <v>31.5</v>
      </c>
      <c r="P117" s="3">
        <v>64</v>
      </c>
      <c r="Q117" s="3">
        <v>20</v>
      </c>
      <c r="R117" s="3">
        <v>114</v>
      </c>
      <c r="S117" s="3">
        <v>30.5</v>
      </c>
      <c r="T117" s="3">
        <v>0.49832510786232359</v>
      </c>
      <c r="U117" s="3">
        <f t="shared" si="21"/>
        <v>0</v>
      </c>
      <c r="V117" s="3">
        <f t="shared" si="38"/>
        <v>0</v>
      </c>
      <c r="W117" s="3">
        <f t="shared" si="22"/>
        <v>0</v>
      </c>
      <c r="X117" s="3">
        <f t="shared" si="23"/>
        <v>2.7777777777777777</v>
      </c>
      <c r="Y117" s="3">
        <f t="shared" si="24"/>
        <v>1.1235955056179776</v>
      </c>
      <c r="Z117" s="3">
        <f t="shared" si="25"/>
        <v>0</v>
      </c>
      <c r="AA117" s="3">
        <f t="shared" si="26"/>
        <v>0</v>
      </c>
      <c r="AB117" s="3">
        <f t="shared" si="27"/>
        <v>0</v>
      </c>
      <c r="AC117" s="3">
        <f t="shared" si="28"/>
        <v>0</v>
      </c>
      <c r="AD117" s="3">
        <f t="shared" si="29"/>
        <v>0</v>
      </c>
      <c r="AE117" s="3">
        <f t="shared" si="30"/>
        <v>0</v>
      </c>
      <c r="AF117" s="3">
        <f t="shared" si="31"/>
        <v>0</v>
      </c>
      <c r="AG117" s="3">
        <f t="shared" si="32"/>
        <v>0</v>
      </c>
      <c r="AH117" s="3">
        <f t="shared" si="33"/>
        <v>1.6129032258064515</v>
      </c>
      <c r="AI117" s="3">
        <f t="shared" si="34"/>
        <v>-0.77519379844961245</v>
      </c>
      <c r="AJ117" s="3">
        <f t="shared" si="35"/>
        <v>2.5641025641025639</v>
      </c>
      <c r="AK117" s="3">
        <f t="shared" si="36"/>
        <v>0</v>
      </c>
      <c r="AL117" s="3">
        <f t="shared" si="37"/>
        <v>1.6666666666666667</v>
      </c>
    </row>
    <row r="118" spans="1:38">
      <c r="A118" s="1">
        <v>41977</v>
      </c>
      <c r="B118" s="3">
        <v>58</v>
      </c>
      <c r="C118" s="3">
        <v>76</v>
      </c>
      <c r="D118" s="3">
        <v>33</v>
      </c>
      <c r="E118" s="3">
        <v>18.5</v>
      </c>
      <c r="F118" s="3">
        <v>45</v>
      </c>
      <c r="G118" s="3">
        <v>40</v>
      </c>
      <c r="H118" s="3">
        <v>106</v>
      </c>
      <c r="I118" s="3">
        <v>53.5</v>
      </c>
      <c r="J118" s="3">
        <v>73</v>
      </c>
      <c r="K118" s="3">
        <v>67</v>
      </c>
      <c r="L118" s="3">
        <v>9.75</v>
      </c>
      <c r="M118" s="3">
        <v>114</v>
      </c>
      <c r="N118" s="3">
        <v>27</v>
      </c>
      <c r="O118" s="3">
        <v>31.5</v>
      </c>
      <c r="P118" s="3">
        <v>64</v>
      </c>
      <c r="Q118" s="3">
        <v>20</v>
      </c>
      <c r="R118" s="3">
        <v>114</v>
      </c>
      <c r="S118" s="3">
        <v>30.5</v>
      </c>
      <c r="T118" s="3">
        <v>-0.19032921810699588</v>
      </c>
      <c r="U118" s="3">
        <f t="shared" si="21"/>
        <v>0</v>
      </c>
      <c r="V118" s="3">
        <f t="shared" si="38"/>
        <v>0</v>
      </c>
      <c r="W118" s="3">
        <f t="shared" si="22"/>
        <v>0</v>
      </c>
      <c r="X118" s="3">
        <f t="shared" si="23"/>
        <v>0</v>
      </c>
      <c r="Y118" s="3">
        <f t="shared" si="24"/>
        <v>0</v>
      </c>
      <c r="Z118" s="3">
        <f t="shared" si="25"/>
        <v>0</v>
      </c>
      <c r="AA118" s="3">
        <f t="shared" si="26"/>
        <v>0</v>
      </c>
      <c r="AB118" s="3">
        <f t="shared" si="27"/>
        <v>-0.92592592592592582</v>
      </c>
      <c r="AC118" s="3">
        <f t="shared" si="28"/>
        <v>0</v>
      </c>
      <c r="AD118" s="3">
        <f t="shared" si="29"/>
        <v>0</v>
      </c>
      <c r="AE118" s="3">
        <f t="shared" si="30"/>
        <v>-2.5</v>
      </c>
      <c r="AF118" s="3">
        <f t="shared" si="31"/>
        <v>0</v>
      </c>
      <c r="AG118" s="3">
        <f t="shared" si="32"/>
        <v>0</v>
      </c>
      <c r="AH118" s="3">
        <f t="shared" si="33"/>
        <v>0</v>
      </c>
      <c r="AI118" s="3">
        <f t="shared" si="34"/>
        <v>0</v>
      </c>
      <c r="AJ118" s="3">
        <f t="shared" si="35"/>
        <v>0</v>
      </c>
      <c r="AK118" s="3">
        <f t="shared" si="36"/>
        <v>0</v>
      </c>
      <c r="AL118" s="3">
        <f t="shared" si="37"/>
        <v>0</v>
      </c>
    </row>
    <row r="119" spans="1:38">
      <c r="A119" s="1">
        <v>41978</v>
      </c>
      <c r="B119" s="3">
        <v>58</v>
      </c>
      <c r="C119" s="3">
        <v>76</v>
      </c>
      <c r="D119" s="3">
        <v>33</v>
      </c>
      <c r="E119" s="3">
        <v>18.5</v>
      </c>
      <c r="F119" s="3">
        <v>45</v>
      </c>
      <c r="G119" s="3">
        <v>40</v>
      </c>
      <c r="H119" s="3">
        <v>106</v>
      </c>
      <c r="I119" s="3">
        <v>54.5</v>
      </c>
      <c r="J119" s="3">
        <v>73</v>
      </c>
      <c r="K119" s="3">
        <v>66.5</v>
      </c>
      <c r="L119" s="3">
        <v>9.75</v>
      </c>
      <c r="M119" s="3">
        <v>114</v>
      </c>
      <c r="N119" s="3">
        <v>27</v>
      </c>
      <c r="O119" s="3">
        <v>32</v>
      </c>
      <c r="P119" s="3">
        <v>64</v>
      </c>
      <c r="Q119" s="3">
        <v>20</v>
      </c>
      <c r="R119" s="3">
        <v>114</v>
      </c>
      <c r="S119" s="3">
        <v>30.5</v>
      </c>
      <c r="T119" s="3">
        <v>0.15056621161610234</v>
      </c>
      <c r="U119" s="3">
        <f t="shared" si="21"/>
        <v>0</v>
      </c>
      <c r="V119" s="3">
        <f t="shared" si="38"/>
        <v>0</v>
      </c>
      <c r="W119" s="3">
        <f t="shared" si="22"/>
        <v>0</v>
      </c>
      <c r="X119" s="3">
        <f t="shared" si="23"/>
        <v>0</v>
      </c>
      <c r="Y119" s="3">
        <f t="shared" si="24"/>
        <v>0</v>
      </c>
      <c r="Z119" s="3">
        <f t="shared" si="25"/>
        <v>0</v>
      </c>
      <c r="AA119" s="3">
        <f t="shared" si="26"/>
        <v>0</v>
      </c>
      <c r="AB119" s="3">
        <f t="shared" si="27"/>
        <v>1.8691588785046727</v>
      </c>
      <c r="AC119" s="3">
        <f t="shared" si="28"/>
        <v>0</v>
      </c>
      <c r="AD119" s="3">
        <f t="shared" si="29"/>
        <v>-0.74626865671641784</v>
      </c>
      <c r="AE119" s="3">
        <f t="shared" si="30"/>
        <v>0</v>
      </c>
      <c r="AF119" s="3">
        <f t="shared" si="31"/>
        <v>0</v>
      </c>
      <c r="AG119" s="3">
        <f t="shared" si="32"/>
        <v>0</v>
      </c>
      <c r="AH119" s="3">
        <f t="shared" si="33"/>
        <v>1.5873015873015872</v>
      </c>
      <c r="AI119" s="3">
        <f t="shared" si="34"/>
        <v>0</v>
      </c>
      <c r="AJ119" s="3">
        <f t="shared" si="35"/>
        <v>0</v>
      </c>
      <c r="AK119" s="3">
        <f t="shared" si="36"/>
        <v>0</v>
      </c>
      <c r="AL119" s="3">
        <f t="shared" si="37"/>
        <v>0</v>
      </c>
    </row>
    <row r="120" spans="1:38">
      <c r="A120" s="1">
        <v>41980</v>
      </c>
      <c r="B120" s="3">
        <v>58</v>
      </c>
      <c r="C120" s="3">
        <v>76</v>
      </c>
      <c r="D120" s="3">
        <v>33</v>
      </c>
      <c r="E120" s="3">
        <v>18.5</v>
      </c>
      <c r="F120" s="3">
        <v>45</v>
      </c>
      <c r="G120" s="3">
        <v>40</v>
      </c>
      <c r="H120" s="3">
        <v>106</v>
      </c>
      <c r="I120" s="3">
        <v>54.5</v>
      </c>
      <c r="J120" s="3">
        <v>73</v>
      </c>
      <c r="K120" s="3">
        <v>66.5</v>
      </c>
      <c r="L120" s="3">
        <v>9.75</v>
      </c>
      <c r="M120" s="3">
        <v>114.5</v>
      </c>
      <c r="N120" s="3">
        <v>27</v>
      </c>
      <c r="O120" s="3">
        <v>32</v>
      </c>
      <c r="P120" s="3">
        <v>64.5</v>
      </c>
      <c r="Q120" s="3">
        <v>20</v>
      </c>
      <c r="R120" s="3">
        <v>114</v>
      </c>
      <c r="S120" s="3">
        <v>30.5</v>
      </c>
      <c r="T120" s="3">
        <v>6.7769249512670562E-2</v>
      </c>
      <c r="U120" s="3">
        <f t="shared" si="21"/>
        <v>0</v>
      </c>
      <c r="V120" s="3">
        <f t="shared" si="38"/>
        <v>0</v>
      </c>
      <c r="W120" s="3">
        <f t="shared" si="22"/>
        <v>0</v>
      </c>
      <c r="X120" s="3">
        <f t="shared" si="23"/>
        <v>0</v>
      </c>
      <c r="Y120" s="3">
        <f t="shared" si="24"/>
        <v>0</v>
      </c>
      <c r="Z120" s="3">
        <f t="shared" si="25"/>
        <v>0</v>
      </c>
      <c r="AA120" s="3">
        <f t="shared" si="26"/>
        <v>0</v>
      </c>
      <c r="AB120" s="3">
        <f t="shared" si="27"/>
        <v>0</v>
      </c>
      <c r="AC120" s="3">
        <f t="shared" si="28"/>
        <v>0</v>
      </c>
      <c r="AD120" s="3">
        <f t="shared" si="29"/>
        <v>0</v>
      </c>
      <c r="AE120" s="3">
        <f t="shared" si="30"/>
        <v>0</v>
      </c>
      <c r="AF120" s="3">
        <f t="shared" si="31"/>
        <v>0.43859649122807015</v>
      </c>
      <c r="AG120" s="3">
        <f t="shared" si="32"/>
        <v>0</v>
      </c>
      <c r="AH120" s="3">
        <f t="shared" si="33"/>
        <v>0</v>
      </c>
      <c r="AI120" s="3">
        <f t="shared" si="34"/>
        <v>0.78125</v>
      </c>
      <c r="AJ120" s="3">
        <f t="shared" si="35"/>
        <v>0</v>
      </c>
      <c r="AK120" s="3">
        <f t="shared" si="36"/>
        <v>0</v>
      </c>
      <c r="AL120" s="3">
        <f t="shared" si="37"/>
        <v>0</v>
      </c>
    </row>
    <row r="121" spans="1:38">
      <c r="A121" s="1">
        <v>41981</v>
      </c>
      <c r="B121" s="3">
        <v>58</v>
      </c>
      <c r="C121" s="3">
        <v>76</v>
      </c>
      <c r="D121" s="3">
        <v>33</v>
      </c>
      <c r="E121" s="3">
        <v>18.5</v>
      </c>
      <c r="F121" s="3">
        <v>45</v>
      </c>
      <c r="G121" s="3">
        <v>40</v>
      </c>
      <c r="H121" s="3">
        <v>106</v>
      </c>
      <c r="I121" s="3">
        <v>54.5</v>
      </c>
      <c r="J121" s="3">
        <v>73</v>
      </c>
      <c r="K121" s="3">
        <v>66.5</v>
      </c>
      <c r="L121" s="3">
        <v>9.75</v>
      </c>
      <c r="M121" s="3">
        <v>114.5</v>
      </c>
      <c r="N121" s="3">
        <v>27</v>
      </c>
      <c r="O121" s="3">
        <v>32</v>
      </c>
      <c r="P121" s="3">
        <v>64.5</v>
      </c>
      <c r="Q121" s="3">
        <v>20</v>
      </c>
      <c r="R121" s="3">
        <v>114</v>
      </c>
      <c r="S121" s="3">
        <v>30.5</v>
      </c>
      <c r="T121" s="3">
        <v>0</v>
      </c>
      <c r="U121" s="3">
        <f t="shared" si="21"/>
        <v>0</v>
      </c>
      <c r="V121" s="3">
        <f t="shared" si="38"/>
        <v>0</v>
      </c>
      <c r="W121" s="3">
        <f t="shared" si="22"/>
        <v>0</v>
      </c>
      <c r="X121" s="3">
        <f t="shared" si="23"/>
        <v>0</v>
      </c>
      <c r="Y121" s="3">
        <f t="shared" si="24"/>
        <v>0</v>
      </c>
      <c r="Z121" s="3">
        <f t="shared" si="25"/>
        <v>0</v>
      </c>
      <c r="AA121" s="3">
        <f t="shared" si="26"/>
        <v>0</v>
      </c>
      <c r="AB121" s="3">
        <f t="shared" si="27"/>
        <v>0</v>
      </c>
      <c r="AC121" s="3">
        <f t="shared" si="28"/>
        <v>0</v>
      </c>
      <c r="AD121" s="3">
        <f t="shared" si="29"/>
        <v>0</v>
      </c>
      <c r="AE121" s="3">
        <f t="shared" si="30"/>
        <v>0</v>
      </c>
      <c r="AF121" s="3">
        <f t="shared" si="31"/>
        <v>0</v>
      </c>
      <c r="AG121" s="3">
        <f t="shared" si="32"/>
        <v>0</v>
      </c>
      <c r="AH121" s="3">
        <f t="shared" si="33"/>
        <v>0</v>
      </c>
      <c r="AI121" s="3">
        <f t="shared" si="34"/>
        <v>0</v>
      </c>
      <c r="AJ121" s="3">
        <f t="shared" si="35"/>
        <v>0</v>
      </c>
      <c r="AK121" s="3">
        <f t="shared" si="36"/>
        <v>0</v>
      </c>
      <c r="AL121" s="3">
        <f t="shared" si="37"/>
        <v>0</v>
      </c>
    </row>
    <row r="122" spans="1:38">
      <c r="A122" s="1">
        <v>41982</v>
      </c>
      <c r="B122" s="3">
        <v>58</v>
      </c>
      <c r="C122" s="3">
        <v>76</v>
      </c>
      <c r="D122" s="3">
        <v>33</v>
      </c>
      <c r="E122" s="3">
        <v>18.5</v>
      </c>
      <c r="F122" s="3">
        <v>45.5</v>
      </c>
      <c r="G122" s="3">
        <v>40</v>
      </c>
      <c r="H122" s="3">
        <v>106</v>
      </c>
      <c r="I122" s="3">
        <v>53</v>
      </c>
      <c r="J122" s="3">
        <v>73</v>
      </c>
      <c r="K122" s="3">
        <v>66.5</v>
      </c>
      <c r="L122" s="3">
        <v>9.75</v>
      </c>
      <c r="M122" s="3">
        <v>114.5</v>
      </c>
      <c r="N122" s="3">
        <v>27.75</v>
      </c>
      <c r="O122" s="3">
        <v>32</v>
      </c>
      <c r="P122" s="3">
        <v>64.5</v>
      </c>
      <c r="Q122" s="3">
        <v>20</v>
      </c>
      <c r="R122" s="3">
        <v>114</v>
      </c>
      <c r="S122" s="3">
        <v>30</v>
      </c>
      <c r="T122" s="3">
        <v>-2.7930497299324716E-2</v>
      </c>
      <c r="U122" s="3">
        <f t="shared" si="21"/>
        <v>0</v>
      </c>
      <c r="V122" s="3">
        <f t="shared" si="38"/>
        <v>0</v>
      </c>
      <c r="W122" s="3">
        <f t="shared" si="22"/>
        <v>0</v>
      </c>
      <c r="X122" s="3">
        <f t="shared" si="23"/>
        <v>0</v>
      </c>
      <c r="Y122" s="3">
        <f t="shared" si="24"/>
        <v>1.1111111111111112</v>
      </c>
      <c r="Z122" s="3">
        <f t="shared" si="25"/>
        <v>0</v>
      </c>
      <c r="AA122" s="3">
        <f t="shared" si="26"/>
        <v>0</v>
      </c>
      <c r="AB122" s="3">
        <f t="shared" si="27"/>
        <v>-2.7522935779816518</v>
      </c>
      <c r="AC122" s="3">
        <f t="shared" si="28"/>
        <v>0</v>
      </c>
      <c r="AD122" s="3">
        <f t="shared" si="29"/>
        <v>0</v>
      </c>
      <c r="AE122" s="3">
        <f t="shared" si="30"/>
        <v>0</v>
      </c>
      <c r="AF122" s="3">
        <f t="shared" si="31"/>
        <v>0</v>
      </c>
      <c r="AG122" s="3">
        <f t="shared" si="32"/>
        <v>2.7777777777777777</v>
      </c>
      <c r="AH122" s="3">
        <f t="shared" si="33"/>
        <v>0</v>
      </c>
      <c r="AI122" s="3">
        <f t="shared" si="34"/>
        <v>0</v>
      </c>
      <c r="AJ122" s="3">
        <f t="shared" si="35"/>
        <v>0</v>
      </c>
      <c r="AK122" s="3">
        <f t="shared" si="36"/>
        <v>0</v>
      </c>
      <c r="AL122" s="3">
        <f t="shared" si="37"/>
        <v>-1.639344262295082</v>
      </c>
    </row>
    <row r="123" spans="1:38">
      <c r="A123" s="1">
        <v>41983</v>
      </c>
      <c r="B123" s="3">
        <v>58</v>
      </c>
      <c r="C123" s="3">
        <v>76</v>
      </c>
      <c r="D123" s="3">
        <v>33</v>
      </c>
      <c r="E123" s="3">
        <v>18.5</v>
      </c>
      <c r="F123" s="3">
        <v>45</v>
      </c>
      <c r="G123" s="3">
        <v>40</v>
      </c>
      <c r="H123" s="3">
        <v>106</v>
      </c>
      <c r="I123" s="3">
        <v>53</v>
      </c>
      <c r="J123" s="3">
        <v>73</v>
      </c>
      <c r="K123" s="3">
        <v>66</v>
      </c>
      <c r="L123" s="3">
        <v>9.75</v>
      </c>
      <c r="M123" s="3">
        <v>114.5</v>
      </c>
      <c r="N123" s="3">
        <v>27.75</v>
      </c>
      <c r="O123" s="3">
        <v>32</v>
      </c>
      <c r="P123" s="3">
        <v>64</v>
      </c>
      <c r="Q123" s="3">
        <v>20</v>
      </c>
      <c r="R123" s="3">
        <v>114</v>
      </c>
      <c r="S123" s="3">
        <v>29.5</v>
      </c>
      <c r="T123" s="3">
        <v>-0.23848007018141659</v>
      </c>
      <c r="U123" s="3">
        <f t="shared" si="21"/>
        <v>0</v>
      </c>
      <c r="V123" s="3">
        <f t="shared" si="38"/>
        <v>0</v>
      </c>
      <c r="W123" s="3">
        <f t="shared" si="22"/>
        <v>0</v>
      </c>
      <c r="X123" s="3">
        <f t="shared" si="23"/>
        <v>0</v>
      </c>
      <c r="Y123" s="3">
        <f t="shared" si="24"/>
        <v>-1.098901098901099</v>
      </c>
      <c r="Z123" s="3">
        <f t="shared" si="25"/>
        <v>0</v>
      </c>
      <c r="AA123" s="3">
        <f t="shared" si="26"/>
        <v>0</v>
      </c>
      <c r="AB123" s="3">
        <f t="shared" si="27"/>
        <v>0</v>
      </c>
      <c r="AC123" s="3">
        <f t="shared" si="28"/>
        <v>0</v>
      </c>
      <c r="AD123" s="3">
        <f t="shared" si="29"/>
        <v>-0.75187969924812026</v>
      </c>
      <c r="AE123" s="3">
        <f t="shared" si="30"/>
        <v>0</v>
      </c>
      <c r="AF123" s="3">
        <f t="shared" si="31"/>
        <v>0</v>
      </c>
      <c r="AG123" s="3">
        <f t="shared" si="32"/>
        <v>0</v>
      </c>
      <c r="AH123" s="3">
        <f t="shared" si="33"/>
        <v>0</v>
      </c>
      <c r="AI123" s="3">
        <f t="shared" si="34"/>
        <v>-0.77519379844961245</v>
      </c>
      <c r="AJ123" s="3">
        <f t="shared" si="35"/>
        <v>0</v>
      </c>
      <c r="AK123" s="3">
        <f t="shared" si="36"/>
        <v>0</v>
      </c>
      <c r="AL123" s="3">
        <f t="shared" si="37"/>
        <v>-1.6666666666666667</v>
      </c>
    </row>
    <row r="124" spans="1:38">
      <c r="A124" s="1">
        <v>41984</v>
      </c>
      <c r="B124" s="3">
        <v>58</v>
      </c>
      <c r="C124" s="3">
        <v>76</v>
      </c>
      <c r="D124" s="3">
        <v>33</v>
      </c>
      <c r="E124" s="3">
        <v>18.5</v>
      </c>
      <c r="F124" s="3">
        <v>45</v>
      </c>
      <c r="G124" s="3">
        <v>40</v>
      </c>
      <c r="H124" s="3">
        <v>106</v>
      </c>
      <c r="I124" s="3">
        <v>53</v>
      </c>
      <c r="J124" s="3">
        <v>73</v>
      </c>
      <c r="K124" s="3">
        <v>66</v>
      </c>
      <c r="L124" s="3">
        <v>9.5</v>
      </c>
      <c r="M124" s="3">
        <v>113.5</v>
      </c>
      <c r="N124" s="3">
        <v>27.75</v>
      </c>
      <c r="O124" s="3">
        <v>32</v>
      </c>
      <c r="P124" s="3">
        <v>64</v>
      </c>
      <c r="Q124" s="3">
        <v>20</v>
      </c>
      <c r="R124" s="3">
        <v>114</v>
      </c>
      <c r="S124" s="3">
        <v>30</v>
      </c>
      <c r="T124" s="3">
        <v>-9.6808319737784601E-2</v>
      </c>
      <c r="U124" s="3">
        <f t="shared" si="21"/>
        <v>0</v>
      </c>
      <c r="V124" s="3">
        <f t="shared" si="38"/>
        <v>0</v>
      </c>
      <c r="W124" s="3">
        <f t="shared" si="22"/>
        <v>0</v>
      </c>
      <c r="X124" s="3">
        <f t="shared" si="23"/>
        <v>0</v>
      </c>
      <c r="Y124" s="3">
        <f t="shared" si="24"/>
        <v>0</v>
      </c>
      <c r="Z124" s="3">
        <f t="shared" si="25"/>
        <v>0</v>
      </c>
      <c r="AA124" s="3">
        <f t="shared" si="26"/>
        <v>0</v>
      </c>
      <c r="AB124" s="3">
        <f t="shared" si="27"/>
        <v>0</v>
      </c>
      <c r="AC124" s="3">
        <f t="shared" si="28"/>
        <v>0</v>
      </c>
      <c r="AD124" s="3">
        <f t="shared" si="29"/>
        <v>0</v>
      </c>
      <c r="AE124" s="3">
        <f t="shared" si="30"/>
        <v>-2.5641025641025639</v>
      </c>
      <c r="AF124" s="3">
        <f t="shared" si="31"/>
        <v>-0.87336244541484709</v>
      </c>
      <c r="AG124" s="3">
        <f t="shared" si="32"/>
        <v>0</v>
      </c>
      <c r="AH124" s="3">
        <f t="shared" si="33"/>
        <v>0</v>
      </c>
      <c r="AI124" s="3">
        <f t="shared" si="34"/>
        <v>0</v>
      </c>
      <c r="AJ124" s="3">
        <f t="shared" si="35"/>
        <v>0</v>
      </c>
      <c r="AK124" s="3">
        <f t="shared" si="36"/>
        <v>0</v>
      </c>
      <c r="AL124" s="3">
        <f t="shared" si="37"/>
        <v>1.6949152542372881</v>
      </c>
    </row>
    <row r="125" spans="1:38">
      <c r="A125" s="1">
        <v>41985</v>
      </c>
      <c r="B125" s="3">
        <v>58</v>
      </c>
      <c r="C125" s="3">
        <v>76</v>
      </c>
      <c r="D125" s="3">
        <v>34</v>
      </c>
      <c r="E125" s="3">
        <v>18.5</v>
      </c>
      <c r="F125" s="3">
        <v>45</v>
      </c>
      <c r="G125" s="3">
        <v>40</v>
      </c>
      <c r="H125" s="3">
        <v>105.5</v>
      </c>
      <c r="I125" s="3">
        <v>53</v>
      </c>
      <c r="J125" s="3">
        <v>73</v>
      </c>
      <c r="K125" s="3">
        <v>66</v>
      </c>
      <c r="L125" s="3">
        <v>9.5</v>
      </c>
      <c r="M125" s="3">
        <v>113.5</v>
      </c>
      <c r="N125" s="3">
        <v>27.75</v>
      </c>
      <c r="O125" s="3">
        <v>32</v>
      </c>
      <c r="P125" s="3">
        <v>63.5</v>
      </c>
      <c r="Q125" s="3">
        <v>20</v>
      </c>
      <c r="R125" s="3">
        <v>114</v>
      </c>
      <c r="S125" s="3">
        <v>30</v>
      </c>
      <c r="T125" s="3">
        <v>9.8741939838637938E-2</v>
      </c>
      <c r="U125" s="3">
        <f t="shared" si="21"/>
        <v>0</v>
      </c>
      <c r="V125" s="3">
        <f t="shared" si="38"/>
        <v>0</v>
      </c>
      <c r="W125" s="3">
        <f t="shared" si="22"/>
        <v>3.0303030303030303</v>
      </c>
      <c r="X125" s="3">
        <f t="shared" si="23"/>
        <v>0</v>
      </c>
      <c r="Y125" s="3">
        <f t="shared" si="24"/>
        <v>0</v>
      </c>
      <c r="Z125" s="3">
        <f t="shared" si="25"/>
        <v>0</v>
      </c>
      <c r="AA125" s="3">
        <f t="shared" si="26"/>
        <v>-0.47169811320754718</v>
      </c>
      <c r="AB125" s="3">
        <f t="shared" si="27"/>
        <v>0</v>
      </c>
      <c r="AC125" s="3">
        <f t="shared" si="28"/>
        <v>0</v>
      </c>
      <c r="AD125" s="3">
        <f t="shared" si="29"/>
        <v>0</v>
      </c>
      <c r="AE125" s="3">
        <f t="shared" si="30"/>
        <v>0</v>
      </c>
      <c r="AF125" s="3">
        <f t="shared" si="31"/>
        <v>0</v>
      </c>
      <c r="AG125" s="3">
        <f t="shared" si="32"/>
        <v>0</v>
      </c>
      <c r="AH125" s="3">
        <f t="shared" si="33"/>
        <v>0</v>
      </c>
      <c r="AI125" s="3">
        <f t="shared" si="34"/>
        <v>-0.78125</v>
      </c>
      <c r="AJ125" s="3">
        <f t="shared" si="35"/>
        <v>0</v>
      </c>
      <c r="AK125" s="3">
        <f t="shared" si="36"/>
        <v>0</v>
      </c>
      <c r="AL125" s="3">
        <f t="shared" si="37"/>
        <v>0</v>
      </c>
    </row>
    <row r="126" spans="1:38">
      <c r="A126" s="1">
        <v>41987</v>
      </c>
      <c r="B126" s="3">
        <v>58</v>
      </c>
      <c r="C126" s="3">
        <v>76</v>
      </c>
      <c r="D126" s="3">
        <v>34</v>
      </c>
      <c r="E126" s="3">
        <v>18.5</v>
      </c>
      <c r="F126" s="3">
        <v>45</v>
      </c>
      <c r="G126" s="3">
        <v>40</v>
      </c>
      <c r="H126" s="3">
        <v>105.5</v>
      </c>
      <c r="I126" s="3">
        <v>53</v>
      </c>
      <c r="J126" s="3">
        <v>73</v>
      </c>
      <c r="K126" s="3">
        <v>66</v>
      </c>
      <c r="L126" s="3">
        <v>9.5</v>
      </c>
      <c r="M126" s="3">
        <v>113.5</v>
      </c>
      <c r="N126" s="3">
        <v>27.75</v>
      </c>
      <c r="O126" s="3">
        <v>32</v>
      </c>
      <c r="P126" s="3">
        <v>64</v>
      </c>
      <c r="Q126" s="3">
        <v>20</v>
      </c>
      <c r="R126" s="3">
        <v>114</v>
      </c>
      <c r="S126" s="3">
        <v>30</v>
      </c>
      <c r="T126" s="3">
        <v>4.3744531933508309E-2</v>
      </c>
      <c r="U126" s="3">
        <f t="shared" si="21"/>
        <v>0</v>
      </c>
      <c r="V126" s="3">
        <f t="shared" si="38"/>
        <v>0</v>
      </c>
      <c r="W126" s="3">
        <f t="shared" si="22"/>
        <v>0</v>
      </c>
      <c r="X126" s="3">
        <f t="shared" si="23"/>
        <v>0</v>
      </c>
      <c r="Y126" s="3">
        <f t="shared" si="24"/>
        <v>0</v>
      </c>
      <c r="Z126" s="3">
        <f t="shared" si="25"/>
        <v>0</v>
      </c>
      <c r="AA126" s="3">
        <f t="shared" si="26"/>
        <v>0</v>
      </c>
      <c r="AB126" s="3">
        <f t="shared" si="27"/>
        <v>0</v>
      </c>
      <c r="AC126" s="3">
        <f t="shared" si="28"/>
        <v>0</v>
      </c>
      <c r="AD126" s="3">
        <f t="shared" si="29"/>
        <v>0</v>
      </c>
      <c r="AE126" s="3">
        <f t="shared" si="30"/>
        <v>0</v>
      </c>
      <c r="AF126" s="3">
        <f t="shared" si="31"/>
        <v>0</v>
      </c>
      <c r="AG126" s="3">
        <f t="shared" si="32"/>
        <v>0</v>
      </c>
      <c r="AH126" s="3">
        <f t="shared" si="33"/>
        <v>0</v>
      </c>
      <c r="AI126" s="3">
        <f t="shared" si="34"/>
        <v>0.78740157480314954</v>
      </c>
      <c r="AJ126" s="3">
        <f t="shared" si="35"/>
        <v>0</v>
      </c>
      <c r="AK126" s="3">
        <f t="shared" si="36"/>
        <v>0</v>
      </c>
      <c r="AL126" s="3">
        <f t="shared" si="37"/>
        <v>0</v>
      </c>
    </row>
    <row r="127" spans="1:38">
      <c r="A127" s="1">
        <v>41988</v>
      </c>
      <c r="B127" s="3">
        <v>58</v>
      </c>
      <c r="C127" s="3">
        <v>76</v>
      </c>
      <c r="D127" s="3">
        <v>34</v>
      </c>
      <c r="E127" s="3">
        <v>18.5</v>
      </c>
      <c r="F127" s="3">
        <v>45.5</v>
      </c>
      <c r="G127" s="3">
        <v>40</v>
      </c>
      <c r="H127" s="3">
        <v>105.5</v>
      </c>
      <c r="I127" s="3">
        <v>53</v>
      </c>
      <c r="J127" s="3">
        <v>73</v>
      </c>
      <c r="K127" s="3">
        <v>66</v>
      </c>
      <c r="L127" s="3">
        <v>9.5</v>
      </c>
      <c r="M127" s="3">
        <v>113.5</v>
      </c>
      <c r="N127" s="3">
        <v>27.75</v>
      </c>
      <c r="O127" s="3">
        <v>32</v>
      </c>
      <c r="P127" s="3">
        <v>64</v>
      </c>
      <c r="Q127" s="3">
        <v>20</v>
      </c>
      <c r="R127" s="3">
        <v>114</v>
      </c>
      <c r="S127" s="3">
        <v>30</v>
      </c>
      <c r="T127" s="3">
        <v>6.1728395061728399E-2</v>
      </c>
      <c r="U127" s="3">
        <f t="shared" si="21"/>
        <v>0</v>
      </c>
      <c r="V127" s="3">
        <f t="shared" ref="V127:V143" si="39">((C127-C126)/C126)*100</f>
        <v>0</v>
      </c>
      <c r="W127" s="3">
        <f t="shared" si="22"/>
        <v>0</v>
      </c>
      <c r="X127" s="3">
        <f t="shared" si="23"/>
        <v>0</v>
      </c>
      <c r="Y127" s="3">
        <f t="shared" si="24"/>
        <v>1.1111111111111112</v>
      </c>
      <c r="Z127" s="3">
        <f t="shared" si="25"/>
        <v>0</v>
      </c>
      <c r="AA127" s="3">
        <f t="shared" si="26"/>
        <v>0</v>
      </c>
      <c r="AB127" s="3">
        <f t="shared" si="27"/>
        <v>0</v>
      </c>
      <c r="AC127" s="3">
        <f t="shared" si="28"/>
        <v>0</v>
      </c>
      <c r="AD127" s="3">
        <f t="shared" si="29"/>
        <v>0</v>
      </c>
      <c r="AE127" s="3">
        <f t="shared" si="30"/>
        <v>0</v>
      </c>
      <c r="AF127" s="3">
        <f t="shared" si="31"/>
        <v>0</v>
      </c>
      <c r="AG127" s="3">
        <f t="shared" si="32"/>
        <v>0</v>
      </c>
      <c r="AH127" s="3">
        <f t="shared" si="33"/>
        <v>0</v>
      </c>
      <c r="AI127" s="3">
        <f t="shared" si="34"/>
        <v>0</v>
      </c>
      <c r="AJ127" s="3">
        <f t="shared" si="35"/>
        <v>0</v>
      </c>
      <c r="AK127" s="3">
        <f t="shared" si="36"/>
        <v>0</v>
      </c>
      <c r="AL127" s="3">
        <f t="shared" si="37"/>
        <v>0</v>
      </c>
    </row>
    <row r="128" spans="1:38">
      <c r="A128" s="1">
        <v>41989</v>
      </c>
      <c r="B128" s="3">
        <v>58</v>
      </c>
      <c r="C128" s="3">
        <v>76</v>
      </c>
      <c r="D128" s="3">
        <v>34</v>
      </c>
      <c r="E128" s="3">
        <v>18.5</v>
      </c>
      <c r="F128" s="3">
        <v>45.5</v>
      </c>
      <c r="G128" s="3">
        <v>40</v>
      </c>
      <c r="H128" s="3">
        <v>105.5</v>
      </c>
      <c r="I128" s="3">
        <v>53</v>
      </c>
      <c r="J128" s="3">
        <v>73</v>
      </c>
      <c r="K128" s="3">
        <v>66</v>
      </c>
      <c r="L128" s="3">
        <v>9.5</v>
      </c>
      <c r="M128" s="3">
        <v>114.5</v>
      </c>
      <c r="N128" s="3">
        <v>27.75</v>
      </c>
      <c r="O128" s="3">
        <v>32</v>
      </c>
      <c r="P128" s="3">
        <v>64.5</v>
      </c>
      <c r="Q128" s="3">
        <v>20</v>
      </c>
      <c r="R128" s="3">
        <v>114.5</v>
      </c>
      <c r="S128" s="3">
        <v>30</v>
      </c>
      <c r="T128" s="3">
        <v>0.11671687555280763</v>
      </c>
      <c r="U128" s="3">
        <f t="shared" si="21"/>
        <v>0</v>
      </c>
      <c r="V128" s="3">
        <f t="shared" si="39"/>
        <v>0</v>
      </c>
      <c r="W128" s="3">
        <f t="shared" si="22"/>
        <v>0</v>
      </c>
      <c r="X128" s="3">
        <f t="shared" si="23"/>
        <v>0</v>
      </c>
      <c r="Y128" s="3">
        <f t="shared" si="24"/>
        <v>0</v>
      </c>
      <c r="Z128" s="3">
        <f t="shared" si="25"/>
        <v>0</v>
      </c>
      <c r="AA128" s="3">
        <f t="shared" si="26"/>
        <v>0</v>
      </c>
      <c r="AB128" s="3">
        <f t="shared" si="27"/>
        <v>0</v>
      </c>
      <c r="AC128" s="3">
        <f t="shared" si="28"/>
        <v>0</v>
      </c>
      <c r="AD128" s="3">
        <f t="shared" si="29"/>
        <v>0</v>
      </c>
      <c r="AE128" s="3">
        <f t="shared" si="30"/>
        <v>0</v>
      </c>
      <c r="AF128" s="3">
        <f t="shared" si="31"/>
        <v>0.88105726872246704</v>
      </c>
      <c r="AG128" s="3">
        <f t="shared" si="32"/>
        <v>0</v>
      </c>
      <c r="AH128" s="3">
        <f t="shared" si="33"/>
        <v>0</v>
      </c>
      <c r="AI128" s="3">
        <f t="shared" si="34"/>
        <v>0.78125</v>
      </c>
      <c r="AJ128" s="3">
        <f t="shared" si="35"/>
        <v>0</v>
      </c>
      <c r="AK128" s="3">
        <f t="shared" si="36"/>
        <v>0.43859649122807015</v>
      </c>
      <c r="AL128" s="3">
        <f t="shared" si="37"/>
        <v>0</v>
      </c>
    </row>
    <row r="129" spans="1:38">
      <c r="A129" s="1">
        <v>41990</v>
      </c>
      <c r="B129" s="3">
        <v>58</v>
      </c>
      <c r="C129" s="3">
        <v>76</v>
      </c>
      <c r="D129" s="3">
        <v>34</v>
      </c>
      <c r="E129" s="3">
        <v>18.5</v>
      </c>
      <c r="F129" s="3">
        <v>45.5</v>
      </c>
      <c r="G129" s="3">
        <v>40</v>
      </c>
      <c r="H129" s="3">
        <v>105.5</v>
      </c>
      <c r="I129" s="3">
        <v>53</v>
      </c>
      <c r="J129" s="3">
        <v>73</v>
      </c>
      <c r="K129" s="3">
        <v>66</v>
      </c>
      <c r="L129" s="3">
        <v>9.5</v>
      </c>
      <c r="M129" s="3">
        <v>114.5</v>
      </c>
      <c r="N129" s="3">
        <v>27.75</v>
      </c>
      <c r="O129" s="3">
        <v>32</v>
      </c>
      <c r="P129" s="3">
        <v>64.5</v>
      </c>
      <c r="Q129" s="3">
        <v>20</v>
      </c>
      <c r="R129" s="3">
        <v>114.5</v>
      </c>
      <c r="S129" s="3">
        <v>30</v>
      </c>
      <c r="T129" s="3">
        <v>0</v>
      </c>
      <c r="U129" s="3">
        <f t="shared" si="21"/>
        <v>0</v>
      </c>
      <c r="V129" s="3">
        <f t="shared" si="39"/>
        <v>0</v>
      </c>
      <c r="W129" s="3">
        <f t="shared" si="22"/>
        <v>0</v>
      </c>
      <c r="X129" s="3">
        <f t="shared" si="23"/>
        <v>0</v>
      </c>
      <c r="Y129" s="3">
        <f t="shared" si="24"/>
        <v>0</v>
      </c>
      <c r="Z129" s="3">
        <f t="shared" si="25"/>
        <v>0</v>
      </c>
      <c r="AA129" s="3">
        <f t="shared" si="26"/>
        <v>0</v>
      </c>
      <c r="AB129" s="3">
        <f t="shared" si="27"/>
        <v>0</v>
      </c>
      <c r="AC129" s="3">
        <f t="shared" si="28"/>
        <v>0</v>
      </c>
      <c r="AD129" s="3">
        <f t="shared" si="29"/>
        <v>0</v>
      </c>
      <c r="AE129" s="3">
        <f t="shared" si="30"/>
        <v>0</v>
      </c>
      <c r="AF129" s="3">
        <f t="shared" si="31"/>
        <v>0</v>
      </c>
      <c r="AG129" s="3">
        <f t="shared" si="32"/>
        <v>0</v>
      </c>
      <c r="AH129" s="3">
        <f t="shared" si="33"/>
        <v>0</v>
      </c>
      <c r="AI129" s="3">
        <f t="shared" si="34"/>
        <v>0</v>
      </c>
      <c r="AJ129" s="3">
        <f t="shared" si="35"/>
        <v>0</v>
      </c>
      <c r="AK129" s="3">
        <f t="shared" si="36"/>
        <v>0</v>
      </c>
      <c r="AL129" s="3">
        <f t="shared" si="37"/>
        <v>0</v>
      </c>
    </row>
    <row r="130" spans="1:38">
      <c r="A130" s="1">
        <v>41991</v>
      </c>
      <c r="B130" s="3">
        <v>58</v>
      </c>
      <c r="C130" s="3">
        <v>76</v>
      </c>
      <c r="D130" s="3">
        <v>34</v>
      </c>
      <c r="E130" s="3">
        <v>18.5</v>
      </c>
      <c r="F130" s="3">
        <v>45.25</v>
      </c>
      <c r="G130" s="3">
        <v>40</v>
      </c>
      <c r="H130" s="3">
        <v>105.75</v>
      </c>
      <c r="I130" s="3">
        <v>53</v>
      </c>
      <c r="J130" s="3">
        <v>73</v>
      </c>
      <c r="K130" s="3">
        <v>66</v>
      </c>
      <c r="L130" s="3">
        <v>9.5</v>
      </c>
      <c r="M130" s="3">
        <v>114.5</v>
      </c>
      <c r="N130" s="3">
        <v>27.75</v>
      </c>
      <c r="O130" s="3">
        <v>32</v>
      </c>
      <c r="P130" s="3">
        <v>64.5</v>
      </c>
      <c r="Q130" s="3">
        <v>20</v>
      </c>
      <c r="R130" s="3">
        <v>114.5</v>
      </c>
      <c r="S130" s="3">
        <v>30</v>
      </c>
      <c r="T130" s="3">
        <v>-1.736020693366665E-2</v>
      </c>
      <c r="U130" s="3">
        <f t="shared" si="21"/>
        <v>0</v>
      </c>
      <c r="V130" s="3">
        <f t="shared" si="39"/>
        <v>0</v>
      </c>
      <c r="W130" s="3">
        <f t="shared" si="22"/>
        <v>0</v>
      </c>
      <c r="X130" s="3">
        <f t="shared" si="23"/>
        <v>0</v>
      </c>
      <c r="Y130" s="3">
        <f t="shared" si="24"/>
        <v>-0.5494505494505495</v>
      </c>
      <c r="Z130" s="3">
        <f t="shared" si="25"/>
        <v>0</v>
      </c>
      <c r="AA130" s="3">
        <f t="shared" si="26"/>
        <v>0.23696682464454977</v>
      </c>
      <c r="AB130" s="3">
        <f t="shared" si="27"/>
        <v>0</v>
      </c>
      <c r="AC130" s="3">
        <f t="shared" si="28"/>
        <v>0</v>
      </c>
      <c r="AD130" s="3">
        <f t="shared" si="29"/>
        <v>0</v>
      </c>
      <c r="AE130" s="3">
        <f t="shared" si="30"/>
        <v>0</v>
      </c>
      <c r="AF130" s="3">
        <f t="shared" si="31"/>
        <v>0</v>
      </c>
      <c r="AG130" s="3">
        <f t="shared" si="32"/>
        <v>0</v>
      </c>
      <c r="AH130" s="3">
        <f t="shared" si="33"/>
        <v>0</v>
      </c>
      <c r="AI130" s="3">
        <f t="shared" si="34"/>
        <v>0</v>
      </c>
      <c r="AJ130" s="3">
        <f t="shared" si="35"/>
        <v>0</v>
      </c>
      <c r="AK130" s="3">
        <f t="shared" si="36"/>
        <v>0</v>
      </c>
      <c r="AL130" s="3">
        <f t="shared" si="37"/>
        <v>0</v>
      </c>
    </row>
    <row r="131" spans="1:38">
      <c r="A131" s="1">
        <v>41992</v>
      </c>
      <c r="B131" s="3">
        <v>58</v>
      </c>
      <c r="C131" s="3">
        <v>76</v>
      </c>
      <c r="D131" s="3">
        <v>34</v>
      </c>
      <c r="E131" s="3">
        <v>18.5</v>
      </c>
      <c r="F131" s="3">
        <v>44.5</v>
      </c>
      <c r="G131" s="3">
        <v>40</v>
      </c>
      <c r="H131" s="3">
        <v>106.25</v>
      </c>
      <c r="I131" s="3">
        <v>53</v>
      </c>
      <c r="J131" s="3">
        <v>73</v>
      </c>
      <c r="K131" s="3">
        <v>66</v>
      </c>
      <c r="L131" s="3">
        <v>9.5</v>
      </c>
      <c r="M131" s="3">
        <v>114.5</v>
      </c>
      <c r="N131" s="3">
        <v>27.75</v>
      </c>
      <c r="O131" s="3">
        <v>32</v>
      </c>
      <c r="P131" s="3">
        <v>64.5</v>
      </c>
      <c r="Q131" s="3">
        <v>20</v>
      </c>
      <c r="R131" s="3">
        <v>114.5</v>
      </c>
      <c r="S131" s="3">
        <v>30</v>
      </c>
      <c r="T131" s="3">
        <v>-6.5813629153623668E-2</v>
      </c>
      <c r="U131" s="3">
        <f t="shared" si="21"/>
        <v>0</v>
      </c>
      <c r="V131" s="3">
        <f t="shared" si="39"/>
        <v>0</v>
      </c>
      <c r="W131" s="3">
        <f t="shared" si="22"/>
        <v>0</v>
      </c>
      <c r="X131" s="3">
        <f t="shared" si="23"/>
        <v>0</v>
      </c>
      <c r="Y131" s="3">
        <f t="shared" si="24"/>
        <v>-1.6574585635359116</v>
      </c>
      <c r="Z131" s="3">
        <f t="shared" si="25"/>
        <v>0</v>
      </c>
      <c r="AA131" s="3">
        <f t="shared" si="26"/>
        <v>0.4728132387706856</v>
      </c>
      <c r="AB131" s="3">
        <f t="shared" si="27"/>
        <v>0</v>
      </c>
      <c r="AC131" s="3">
        <f t="shared" si="28"/>
        <v>0</v>
      </c>
      <c r="AD131" s="3">
        <f t="shared" si="29"/>
        <v>0</v>
      </c>
      <c r="AE131" s="3">
        <f t="shared" si="30"/>
        <v>0</v>
      </c>
      <c r="AF131" s="3">
        <f t="shared" si="31"/>
        <v>0</v>
      </c>
      <c r="AG131" s="3">
        <f t="shared" si="32"/>
        <v>0</v>
      </c>
      <c r="AH131" s="3">
        <f t="shared" si="33"/>
        <v>0</v>
      </c>
      <c r="AI131" s="3">
        <f t="shared" si="34"/>
        <v>0</v>
      </c>
      <c r="AJ131" s="3">
        <f t="shared" si="35"/>
        <v>0</v>
      </c>
      <c r="AK131" s="3">
        <f t="shared" si="36"/>
        <v>0</v>
      </c>
      <c r="AL131" s="3">
        <f t="shared" si="37"/>
        <v>0</v>
      </c>
    </row>
    <row r="132" spans="1:38">
      <c r="A132" s="1">
        <v>41994</v>
      </c>
      <c r="B132" s="3">
        <v>58</v>
      </c>
      <c r="C132" s="3">
        <v>76</v>
      </c>
      <c r="D132" s="3">
        <v>34</v>
      </c>
      <c r="E132" s="3">
        <v>18.5</v>
      </c>
      <c r="F132" s="3">
        <v>44.5</v>
      </c>
      <c r="G132" s="3">
        <v>40</v>
      </c>
      <c r="H132" s="3">
        <v>106</v>
      </c>
      <c r="I132" s="3">
        <v>53</v>
      </c>
      <c r="J132" s="3">
        <v>74</v>
      </c>
      <c r="K132" s="3">
        <v>66.5</v>
      </c>
      <c r="L132" s="3">
        <v>9</v>
      </c>
      <c r="M132" s="3">
        <v>114.5</v>
      </c>
      <c r="N132" s="3">
        <v>27.75</v>
      </c>
      <c r="O132" s="3">
        <v>31.5</v>
      </c>
      <c r="P132" s="3">
        <v>64.5</v>
      </c>
      <c r="Q132" s="3">
        <v>20</v>
      </c>
      <c r="R132" s="3">
        <v>114.5</v>
      </c>
      <c r="S132" s="3">
        <v>30.5</v>
      </c>
      <c r="T132" s="3">
        <v>-0.18149147635793586</v>
      </c>
      <c r="U132" s="3">
        <f t="shared" si="21"/>
        <v>0</v>
      </c>
      <c r="V132" s="3">
        <f t="shared" si="39"/>
        <v>0</v>
      </c>
      <c r="W132" s="3">
        <f t="shared" si="22"/>
        <v>0</v>
      </c>
      <c r="X132" s="3">
        <f t="shared" si="23"/>
        <v>0</v>
      </c>
      <c r="Y132" s="3">
        <f t="shared" si="24"/>
        <v>0</v>
      </c>
      <c r="Z132" s="3">
        <f t="shared" si="25"/>
        <v>0</v>
      </c>
      <c r="AA132" s="3">
        <f t="shared" si="26"/>
        <v>-0.23529411764705879</v>
      </c>
      <c r="AB132" s="3">
        <f t="shared" si="27"/>
        <v>0</v>
      </c>
      <c r="AC132" s="3">
        <f t="shared" si="28"/>
        <v>1.3698630136986301</v>
      </c>
      <c r="AD132" s="3">
        <f t="shared" si="29"/>
        <v>0.75757575757575757</v>
      </c>
      <c r="AE132" s="3">
        <f t="shared" si="30"/>
        <v>-5.2631578947368416</v>
      </c>
      <c r="AF132" s="3">
        <f t="shared" si="31"/>
        <v>0</v>
      </c>
      <c r="AG132" s="3">
        <f t="shared" si="32"/>
        <v>0</v>
      </c>
      <c r="AH132" s="3">
        <f t="shared" si="33"/>
        <v>-1.5625</v>
      </c>
      <c r="AI132" s="3">
        <f t="shared" si="34"/>
        <v>0</v>
      </c>
      <c r="AJ132" s="3">
        <f t="shared" si="35"/>
        <v>0</v>
      </c>
      <c r="AK132" s="3">
        <f t="shared" si="36"/>
        <v>0</v>
      </c>
      <c r="AL132" s="3">
        <f t="shared" si="37"/>
        <v>1.6666666666666667</v>
      </c>
    </row>
    <row r="133" spans="1:38">
      <c r="A133" s="1">
        <v>41995</v>
      </c>
      <c r="B133" s="3">
        <v>58</v>
      </c>
      <c r="C133" s="3">
        <v>76</v>
      </c>
      <c r="D133" s="3">
        <v>34</v>
      </c>
      <c r="E133" s="3">
        <v>18.5</v>
      </c>
      <c r="F133" s="3">
        <v>44.5</v>
      </c>
      <c r="G133" s="3">
        <v>40</v>
      </c>
      <c r="H133" s="3">
        <v>106</v>
      </c>
      <c r="I133" s="3">
        <v>53</v>
      </c>
      <c r="J133" s="3">
        <v>74</v>
      </c>
      <c r="K133" s="3">
        <v>66.5</v>
      </c>
      <c r="L133" s="3">
        <v>9</v>
      </c>
      <c r="M133" s="3">
        <v>114.5</v>
      </c>
      <c r="N133" s="3">
        <v>27.75</v>
      </c>
      <c r="O133" s="3">
        <v>31.5</v>
      </c>
      <c r="P133" s="3">
        <v>64.5</v>
      </c>
      <c r="Q133" s="3">
        <v>20</v>
      </c>
      <c r="R133" s="3">
        <v>114.5</v>
      </c>
      <c r="S133" s="3">
        <v>30.5</v>
      </c>
      <c r="T133" s="3">
        <v>0</v>
      </c>
      <c r="U133" s="3">
        <f t="shared" si="21"/>
        <v>0</v>
      </c>
      <c r="V133" s="3">
        <f t="shared" si="39"/>
        <v>0</v>
      </c>
      <c r="W133" s="3">
        <f t="shared" si="22"/>
        <v>0</v>
      </c>
      <c r="X133" s="3">
        <f t="shared" si="23"/>
        <v>0</v>
      </c>
      <c r="Y133" s="3">
        <f t="shared" si="24"/>
        <v>0</v>
      </c>
      <c r="Z133" s="3">
        <f t="shared" si="25"/>
        <v>0</v>
      </c>
      <c r="AA133" s="3">
        <f t="shared" si="26"/>
        <v>0</v>
      </c>
      <c r="AB133" s="3">
        <f t="shared" si="27"/>
        <v>0</v>
      </c>
      <c r="AC133" s="3">
        <f t="shared" si="28"/>
        <v>0</v>
      </c>
      <c r="AD133" s="3">
        <f t="shared" si="29"/>
        <v>0</v>
      </c>
      <c r="AE133" s="3">
        <f t="shared" si="30"/>
        <v>0</v>
      </c>
      <c r="AF133" s="3">
        <f t="shared" si="31"/>
        <v>0</v>
      </c>
      <c r="AG133" s="3">
        <f t="shared" si="32"/>
        <v>0</v>
      </c>
      <c r="AH133" s="3">
        <f t="shared" si="33"/>
        <v>0</v>
      </c>
      <c r="AI133" s="3">
        <f t="shared" si="34"/>
        <v>0</v>
      </c>
      <c r="AJ133" s="3">
        <f t="shared" si="35"/>
        <v>0</v>
      </c>
      <c r="AK133" s="3">
        <f t="shared" si="36"/>
        <v>0</v>
      </c>
      <c r="AL133" s="3">
        <f t="shared" si="37"/>
        <v>0</v>
      </c>
    </row>
    <row r="134" spans="1:38">
      <c r="A134" s="1">
        <v>41996</v>
      </c>
      <c r="B134" s="3">
        <v>58</v>
      </c>
      <c r="C134" s="3">
        <v>76</v>
      </c>
      <c r="D134" s="3">
        <v>34</v>
      </c>
      <c r="E134" s="3">
        <v>18.5</v>
      </c>
      <c r="F134" s="3">
        <v>44.5</v>
      </c>
      <c r="G134" s="3">
        <v>40</v>
      </c>
      <c r="H134" s="3">
        <v>106</v>
      </c>
      <c r="I134" s="3">
        <v>53</v>
      </c>
      <c r="J134" s="3">
        <v>74</v>
      </c>
      <c r="K134" s="3">
        <v>66</v>
      </c>
      <c r="L134" s="3">
        <v>9.5</v>
      </c>
      <c r="M134" s="3">
        <v>115.5</v>
      </c>
      <c r="N134" s="3">
        <v>27.5</v>
      </c>
      <c r="O134" s="3">
        <v>32</v>
      </c>
      <c r="P134" s="3">
        <v>65</v>
      </c>
      <c r="Q134" s="3">
        <v>20</v>
      </c>
      <c r="R134" s="3">
        <v>114.5</v>
      </c>
      <c r="S134" s="3">
        <v>30</v>
      </c>
      <c r="T134" s="3">
        <v>0.3055160291265277</v>
      </c>
      <c r="U134" s="3">
        <f t="shared" si="21"/>
        <v>0</v>
      </c>
      <c r="V134" s="3">
        <f t="shared" si="39"/>
        <v>0</v>
      </c>
      <c r="W134" s="3">
        <f t="shared" si="22"/>
        <v>0</v>
      </c>
      <c r="X134" s="3">
        <f t="shared" si="23"/>
        <v>0</v>
      </c>
      <c r="Y134" s="3">
        <f t="shared" si="24"/>
        <v>0</v>
      </c>
      <c r="Z134" s="3">
        <f t="shared" si="25"/>
        <v>0</v>
      </c>
      <c r="AA134" s="3">
        <f t="shared" si="26"/>
        <v>0</v>
      </c>
      <c r="AB134" s="3">
        <f t="shared" si="27"/>
        <v>0</v>
      </c>
      <c r="AC134" s="3">
        <f t="shared" si="28"/>
        <v>0</v>
      </c>
      <c r="AD134" s="3">
        <f t="shared" si="29"/>
        <v>-0.75187969924812026</v>
      </c>
      <c r="AE134" s="3">
        <f t="shared" si="30"/>
        <v>5.5555555555555554</v>
      </c>
      <c r="AF134" s="3">
        <f t="shared" si="31"/>
        <v>0.87336244541484709</v>
      </c>
      <c r="AG134" s="3">
        <f t="shared" si="32"/>
        <v>-0.90090090090090091</v>
      </c>
      <c r="AH134" s="3">
        <f t="shared" si="33"/>
        <v>1.5873015873015872</v>
      </c>
      <c r="AI134" s="3">
        <f t="shared" si="34"/>
        <v>0.77519379844961245</v>
      </c>
      <c r="AJ134" s="3">
        <f t="shared" si="35"/>
        <v>0</v>
      </c>
      <c r="AK134" s="3">
        <f t="shared" si="36"/>
        <v>0</v>
      </c>
      <c r="AL134" s="3">
        <f t="shared" si="37"/>
        <v>-1.639344262295082</v>
      </c>
    </row>
    <row r="135" spans="1:38">
      <c r="A135" s="1">
        <v>41997</v>
      </c>
      <c r="B135" s="3">
        <v>58</v>
      </c>
      <c r="C135" s="3">
        <v>76</v>
      </c>
      <c r="D135" s="3">
        <v>34</v>
      </c>
      <c r="E135" s="3">
        <v>18.5</v>
      </c>
      <c r="F135" s="3">
        <v>44.5</v>
      </c>
      <c r="G135" s="3">
        <v>40</v>
      </c>
      <c r="H135" s="3">
        <v>106.5</v>
      </c>
      <c r="I135" s="3">
        <v>53</v>
      </c>
      <c r="J135" s="3">
        <v>74</v>
      </c>
      <c r="K135" s="3">
        <v>66</v>
      </c>
      <c r="L135" s="3">
        <v>9.5</v>
      </c>
      <c r="M135" s="3">
        <v>116.5</v>
      </c>
      <c r="N135" s="3">
        <v>27.5</v>
      </c>
      <c r="O135" s="3">
        <v>32</v>
      </c>
      <c r="P135" s="3">
        <v>64.5</v>
      </c>
      <c r="Q135" s="3">
        <v>20</v>
      </c>
      <c r="R135" s="3">
        <v>114.5</v>
      </c>
      <c r="S135" s="3">
        <v>30</v>
      </c>
      <c r="T135" s="3">
        <v>3.1570456098757992E-2</v>
      </c>
      <c r="U135" s="3">
        <f t="shared" si="21"/>
        <v>0</v>
      </c>
      <c r="V135" s="3">
        <f t="shared" si="39"/>
        <v>0</v>
      </c>
      <c r="W135" s="3">
        <f t="shared" si="22"/>
        <v>0</v>
      </c>
      <c r="X135" s="3">
        <f t="shared" si="23"/>
        <v>0</v>
      </c>
      <c r="Y135" s="3">
        <f t="shared" si="24"/>
        <v>0</v>
      </c>
      <c r="Z135" s="3">
        <f t="shared" si="25"/>
        <v>0</v>
      </c>
      <c r="AA135" s="3">
        <f t="shared" si="26"/>
        <v>0.47169811320754718</v>
      </c>
      <c r="AB135" s="3">
        <f t="shared" si="27"/>
        <v>0</v>
      </c>
      <c r="AC135" s="3">
        <f t="shared" si="28"/>
        <v>0</v>
      </c>
      <c r="AD135" s="3">
        <f t="shared" si="29"/>
        <v>0</v>
      </c>
      <c r="AE135" s="3">
        <f t="shared" si="30"/>
        <v>0</v>
      </c>
      <c r="AF135" s="3">
        <f t="shared" si="31"/>
        <v>0.86580086580086579</v>
      </c>
      <c r="AG135" s="3">
        <f t="shared" si="32"/>
        <v>0</v>
      </c>
      <c r="AH135" s="3">
        <f t="shared" si="33"/>
        <v>0</v>
      </c>
      <c r="AI135" s="3">
        <f t="shared" si="34"/>
        <v>-0.76923076923076927</v>
      </c>
      <c r="AJ135" s="3">
        <f t="shared" si="35"/>
        <v>0</v>
      </c>
      <c r="AK135" s="3">
        <f t="shared" si="36"/>
        <v>0</v>
      </c>
      <c r="AL135" s="3">
        <f t="shared" si="37"/>
        <v>0</v>
      </c>
    </row>
    <row r="136" spans="1:38">
      <c r="A136" s="1">
        <v>42001</v>
      </c>
      <c r="B136" s="3">
        <v>58</v>
      </c>
      <c r="C136" s="3">
        <v>76</v>
      </c>
      <c r="D136" s="3">
        <v>34</v>
      </c>
      <c r="E136" s="3">
        <v>18.5</v>
      </c>
      <c r="F136" s="3">
        <v>45</v>
      </c>
      <c r="G136" s="3">
        <v>40</v>
      </c>
      <c r="H136" s="3">
        <v>106.5</v>
      </c>
      <c r="I136" s="3">
        <v>53</v>
      </c>
      <c r="J136" s="3">
        <v>74.5</v>
      </c>
      <c r="K136" s="3">
        <v>67</v>
      </c>
      <c r="L136" s="3">
        <v>9.75</v>
      </c>
      <c r="M136" s="3">
        <v>116</v>
      </c>
      <c r="N136" s="3">
        <v>27.5</v>
      </c>
      <c r="O136" s="3">
        <v>31.5</v>
      </c>
      <c r="P136" s="3">
        <v>65</v>
      </c>
      <c r="Q136" s="3">
        <v>20</v>
      </c>
      <c r="R136" s="3">
        <v>115</v>
      </c>
      <c r="S136" s="3">
        <v>30</v>
      </c>
      <c r="T136" s="3">
        <v>0.28701067308968908</v>
      </c>
      <c r="U136" s="3">
        <f t="shared" si="21"/>
        <v>0</v>
      </c>
      <c r="V136" s="3">
        <f t="shared" si="39"/>
        <v>0</v>
      </c>
      <c r="W136" s="3">
        <f t="shared" si="22"/>
        <v>0</v>
      </c>
      <c r="X136" s="3">
        <f t="shared" si="23"/>
        <v>0</v>
      </c>
      <c r="Y136" s="3">
        <f t="shared" si="24"/>
        <v>1.1235955056179776</v>
      </c>
      <c r="Z136" s="3">
        <f t="shared" si="25"/>
        <v>0</v>
      </c>
      <c r="AA136" s="3">
        <f t="shared" si="26"/>
        <v>0</v>
      </c>
      <c r="AB136" s="3">
        <f t="shared" si="27"/>
        <v>0</v>
      </c>
      <c r="AC136" s="3">
        <f t="shared" si="28"/>
        <v>0.67567567567567566</v>
      </c>
      <c r="AD136" s="3">
        <f t="shared" si="29"/>
        <v>1.5151515151515151</v>
      </c>
      <c r="AE136" s="3">
        <f t="shared" si="30"/>
        <v>2.6315789473684208</v>
      </c>
      <c r="AF136" s="3">
        <f t="shared" si="31"/>
        <v>-0.42918454935622319</v>
      </c>
      <c r="AG136" s="3">
        <f t="shared" si="32"/>
        <v>0</v>
      </c>
      <c r="AH136" s="3">
        <f t="shared" si="33"/>
        <v>-1.5625</v>
      </c>
      <c r="AI136" s="3">
        <f t="shared" si="34"/>
        <v>0.77519379844961245</v>
      </c>
      <c r="AJ136" s="3">
        <f t="shared" si="35"/>
        <v>0</v>
      </c>
      <c r="AK136" s="3">
        <f t="shared" si="36"/>
        <v>0.43668122270742354</v>
      </c>
      <c r="AL136" s="3">
        <f t="shared" si="37"/>
        <v>0</v>
      </c>
    </row>
    <row r="137" spans="1:38">
      <c r="A137" s="1">
        <v>42002</v>
      </c>
      <c r="B137" s="3">
        <v>58</v>
      </c>
      <c r="C137" s="3">
        <v>76</v>
      </c>
      <c r="D137" s="3">
        <v>34</v>
      </c>
      <c r="E137" s="3">
        <v>18.5</v>
      </c>
      <c r="F137" s="3">
        <v>45</v>
      </c>
      <c r="G137" s="3">
        <v>40</v>
      </c>
      <c r="H137" s="3">
        <v>106.5</v>
      </c>
      <c r="I137" s="3">
        <v>53</v>
      </c>
      <c r="J137" s="3">
        <v>75</v>
      </c>
      <c r="K137" s="3">
        <v>67</v>
      </c>
      <c r="L137" s="3">
        <v>9.75</v>
      </c>
      <c r="M137" s="3">
        <v>117</v>
      </c>
      <c r="N137" s="3">
        <v>27.5</v>
      </c>
      <c r="O137" s="3">
        <v>31.5</v>
      </c>
      <c r="P137" s="3">
        <v>65</v>
      </c>
      <c r="Q137" s="3">
        <v>20</v>
      </c>
      <c r="R137" s="3">
        <v>115</v>
      </c>
      <c r="S137" s="3">
        <v>30</v>
      </c>
      <c r="T137" s="3">
        <v>8.5178328061919828E-2</v>
      </c>
      <c r="U137" s="3">
        <f t="shared" si="21"/>
        <v>0</v>
      </c>
      <c r="V137" s="3">
        <f t="shared" si="39"/>
        <v>0</v>
      </c>
      <c r="W137" s="3">
        <f t="shared" si="22"/>
        <v>0</v>
      </c>
      <c r="X137" s="3">
        <f t="shared" si="23"/>
        <v>0</v>
      </c>
      <c r="Y137" s="3">
        <f t="shared" si="24"/>
        <v>0</v>
      </c>
      <c r="Z137" s="3">
        <f t="shared" si="25"/>
        <v>0</v>
      </c>
      <c r="AA137" s="3">
        <f t="shared" si="26"/>
        <v>0</v>
      </c>
      <c r="AB137" s="3">
        <f t="shared" si="27"/>
        <v>0</v>
      </c>
      <c r="AC137" s="3">
        <f t="shared" si="28"/>
        <v>0.67114093959731547</v>
      </c>
      <c r="AD137" s="3">
        <f t="shared" si="29"/>
        <v>0</v>
      </c>
      <c r="AE137" s="3">
        <f t="shared" si="30"/>
        <v>0</v>
      </c>
      <c r="AF137" s="3">
        <f t="shared" si="31"/>
        <v>0.86206896551724133</v>
      </c>
      <c r="AG137" s="3">
        <f t="shared" si="32"/>
        <v>0</v>
      </c>
      <c r="AH137" s="3">
        <f t="shared" si="33"/>
        <v>0</v>
      </c>
      <c r="AI137" s="3">
        <f t="shared" si="34"/>
        <v>0</v>
      </c>
      <c r="AJ137" s="3">
        <f t="shared" si="35"/>
        <v>0</v>
      </c>
      <c r="AK137" s="3">
        <f t="shared" si="36"/>
        <v>0</v>
      </c>
      <c r="AL137" s="3">
        <f t="shared" si="37"/>
        <v>0</v>
      </c>
    </row>
    <row r="138" spans="1:38">
      <c r="A138" s="1">
        <v>42003</v>
      </c>
      <c r="B138" s="3">
        <v>58</v>
      </c>
      <c r="C138" s="3">
        <v>76</v>
      </c>
      <c r="D138" s="3">
        <v>34</v>
      </c>
      <c r="E138" s="3">
        <v>18.5</v>
      </c>
      <c r="F138" s="3">
        <v>45</v>
      </c>
      <c r="G138" s="3">
        <v>40</v>
      </c>
      <c r="H138" s="3">
        <v>107</v>
      </c>
      <c r="I138" s="3">
        <v>53</v>
      </c>
      <c r="J138" s="3">
        <v>75.5</v>
      </c>
      <c r="K138" s="3">
        <v>67</v>
      </c>
      <c r="L138" s="3">
        <v>9.75</v>
      </c>
      <c r="M138" s="3">
        <v>117.5</v>
      </c>
      <c r="N138" s="3">
        <v>27.5</v>
      </c>
      <c r="O138" s="3">
        <v>31.5</v>
      </c>
      <c r="P138" s="3">
        <v>65.5</v>
      </c>
      <c r="Q138" s="3">
        <v>20</v>
      </c>
      <c r="R138" s="3">
        <v>115.5</v>
      </c>
      <c r="S138" s="3">
        <v>30</v>
      </c>
      <c r="T138" s="3">
        <v>0.15375078000103518</v>
      </c>
      <c r="U138" s="3">
        <f t="shared" si="21"/>
        <v>0</v>
      </c>
      <c r="V138" s="3">
        <f t="shared" si="39"/>
        <v>0</v>
      </c>
      <c r="W138" s="3">
        <f t="shared" si="22"/>
        <v>0</v>
      </c>
      <c r="X138" s="3">
        <f t="shared" si="23"/>
        <v>0</v>
      </c>
      <c r="Y138" s="3">
        <f t="shared" si="24"/>
        <v>0</v>
      </c>
      <c r="Z138" s="3">
        <f t="shared" si="25"/>
        <v>0</v>
      </c>
      <c r="AA138" s="3">
        <f t="shared" si="26"/>
        <v>0.46948356807511737</v>
      </c>
      <c r="AB138" s="3">
        <f t="shared" si="27"/>
        <v>0</v>
      </c>
      <c r="AC138" s="3">
        <f t="shared" si="28"/>
        <v>0.66666666666666674</v>
      </c>
      <c r="AD138" s="3">
        <f t="shared" si="29"/>
        <v>0</v>
      </c>
      <c r="AE138" s="3">
        <f t="shared" si="30"/>
        <v>0</v>
      </c>
      <c r="AF138" s="3">
        <f t="shared" si="31"/>
        <v>0.42735042735042739</v>
      </c>
      <c r="AG138" s="3">
        <f t="shared" si="32"/>
        <v>0</v>
      </c>
      <c r="AH138" s="3">
        <f t="shared" si="33"/>
        <v>0</v>
      </c>
      <c r="AI138" s="3">
        <f t="shared" si="34"/>
        <v>0.76923076923076927</v>
      </c>
      <c r="AJ138" s="3">
        <f t="shared" si="35"/>
        <v>0</v>
      </c>
      <c r="AK138" s="3">
        <f t="shared" si="36"/>
        <v>0.43478260869565216</v>
      </c>
      <c r="AL138" s="3">
        <f t="shared" si="37"/>
        <v>0</v>
      </c>
    </row>
    <row r="139" spans="1:38">
      <c r="A139" s="1">
        <v>42004</v>
      </c>
      <c r="B139" s="3">
        <v>58</v>
      </c>
      <c r="C139" s="3">
        <v>76</v>
      </c>
      <c r="D139" s="3">
        <v>34</v>
      </c>
      <c r="E139" s="3">
        <v>18.5</v>
      </c>
      <c r="F139" s="3">
        <v>45</v>
      </c>
      <c r="G139" s="3">
        <v>40</v>
      </c>
      <c r="H139" s="3">
        <v>107</v>
      </c>
      <c r="I139" s="3">
        <v>53</v>
      </c>
      <c r="J139" s="3">
        <v>75.5</v>
      </c>
      <c r="K139" s="3">
        <v>67</v>
      </c>
      <c r="L139" s="3">
        <v>9.75</v>
      </c>
      <c r="M139" s="3">
        <v>117.5</v>
      </c>
      <c r="N139" s="3">
        <v>27.5</v>
      </c>
      <c r="O139" s="3">
        <v>31.5</v>
      </c>
      <c r="P139" s="3">
        <v>65.5</v>
      </c>
      <c r="Q139" s="3">
        <v>20</v>
      </c>
      <c r="R139" s="3">
        <v>115.5</v>
      </c>
      <c r="S139" s="3">
        <v>30</v>
      </c>
      <c r="T139" s="3">
        <v>0</v>
      </c>
      <c r="U139" s="3">
        <f t="shared" si="21"/>
        <v>0</v>
      </c>
      <c r="V139" s="3">
        <f t="shared" si="39"/>
        <v>0</v>
      </c>
      <c r="W139" s="3">
        <f t="shared" si="22"/>
        <v>0</v>
      </c>
      <c r="X139" s="3">
        <f t="shared" si="23"/>
        <v>0</v>
      </c>
      <c r="Y139" s="3">
        <f t="shared" si="24"/>
        <v>0</v>
      </c>
      <c r="Z139" s="3">
        <f t="shared" si="25"/>
        <v>0</v>
      </c>
      <c r="AA139" s="3">
        <f t="shared" si="26"/>
        <v>0</v>
      </c>
      <c r="AB139" s="3">
        <f t="shared" si="27"/>
        <v>0</v>
      </c>
      <c r="AC139" s="3">
        <f t="shared" si="28"/>
        <v>0</v>
      </c>
      <c r="AD139" s="3">
        <f t="shared" si="29"/>
        <v>0</v>
      </c>
      <c r="AE139" s="3">
        <f t="shared" si="30"/>
        <v>0</v>
      </c>
      <c r="AF139" s="3">
        <f t="shared" si="31"/>
        <v>0</v>
      </c>
      <c r="AG139" s="3">
        <f t="shared" si="32"/>
        <v>0</v>
      </c>
      <c r="AH139" s="3">
        <f t="shared" si="33"/>
        <v>0</v>
      </c>
      <c r="AI139" s="3">
        <f t="shared" si="34"/>
        <v>0</v>
      </c>
      <c r="AJ139" s="3">
        <f t="shared" si="35"/>
        <v>0</v>
      </c>
      <c r="AK139" s="3">
        <f t="shared" si="36"/>
        <v>0</v>
      </c>
      <c r="AL139" s="3">
        <f t="shared" si="37"/>
        <v>0</v>
      </c>
    </row>
    <row r="140" spans="1:38">
      <c r="A140" s="1">
        <v>42005</v>
      </c>
      <c r="B140" s="3">
        <v>58</v>
      </c>
      <c r="C140" s="3">
        <v>76</v>
      </c>
      <c r="D140" s="3">
        <v>34</v>
      </c>
      <c r="E140" s="3">
        <v>18.5</v>
      </c>
      <c r="F140" s="3">
        <v>44.75</v>
      </c>
      <c r="G140" s="3">
        <v>39.5</v>
      </c>
      <c r="H140" s="3">
        <v>107</v>
      </c>
      <c r="I140" s="3">
        <v>53</v>
      </c>
      <c r="J140" s="3">
        <v>75.5</v>
      </c>
      <c r="K140" s="3">
        <v>67</v>
      </c>
      <c r="L140" s="3">
        <v>9.75</v>
      </c>
      <c r="M140" s="3">
        <v>117</v>
      </c>
      <c r="N140" s="3">
        <v>28</v>
      </c>
      <c r="O140" s="3">
        <v>31.5</v>
      </c>
      <c r="P140" s="3">
        <v>65.5</v>
      </c>
      <c r="Q140" s="3">
        <v>20</v>
      </c>
      <c r="R140" s="3">
        <v>116</v>
      </c>
      <c r="S140" s="3">
        <v>30</v>
      </c>
      <c r="T140" s="3">
        <v>1.1108211462821371E-3</v>
      </c>
      <c r="U140" s="3">
        <f t="shared" si="21"/>
        <v>0</v>
      </c>
      <c r="V140" s="3">
        <f t="shared" si="39"/>
        <v>0</v>
      </c>
      <c r="W140" s="3">
        <f t="shared" si="22"/>
        <v>0</v>
      </c>
      <c r="X140" s="3">
        <f t="shared" si="23"/>
        <v>0</v>
      </c>
      <c r="Y140" s="3">
        <f t="shared" si="24"/>
        <v>-0.55555555555555558</v>
      </c>
      <c r="Z140" s="3">
        <f t="shared" si="25"/>
        <v>-1.25</v>
      </c>
      <c r="AA140" s="3">
        <f t="shared" si="26"/>
        <v>0</v>
      </c>
      <c r="AB140" s="3">
        <f t="shared" si="27"/>
        <v>0</v>
      </c>
      <c r="AC140" s="3">
        <f t="shared" si="28"/>
        <v>0</v>
      </c>
      <c r="AD140" s="3">
        <f t="shared" si="29"/>
        <v>0</v>
      </c>
      <c r="AE140" s="3">
        <f t="shared" si="30"/>
        <v>0</v>
      </c>
      <c r="AF140" s="3">
        <f t="shared" si="31"/>
        <v>-0.42553191489361702</v>
      </c>
      <c r="AG140" s="3">
        <f t="shared" si="32"/>
        <v>1.8181818181818181</v>
      </c>
      <c r="AH140" s="3">
        <f t="shared" si="33"/>
        <v>0</v>
      </c>
      <c r="AI140" s="3">
        <f t="shared" si="34"/>
        <v>0</v>
      </c>
      <c r="AJ140" s="3">
        <f t="shared" si="35"/>
        <v>0</v>
      </c>
      <c r="AK140" s="3">
        <f t="shared" si="36"/>
        <v>0.4329004329004329</v>
      </c>
      <c r="AL140" s="3">
        <f t="shared" si="37"/>
        <v>0</v>
      </c>
    </row>
    <row r="141" spans="1:38">
      <c r="A141" s="1">
        <v>42006</v>
      </c>
      <c r="B141" s="3">
        <v>58</v>
      </c>
      <c r="C141" s="3">
        <v>76</v>
      </c>
      <c r="D141" s="3">
        <v>34</v>
      </c>
      <c r="E141" s="3">
        <v>18.5</v>
      </c>
      <c r="F141" s="3">
        <v>44.75</v>
      </c>
      <c r="G141" s="3">
        <v>39.5</v>
      </c>
      <c r="H141" s="3">
        <v>107</v>
      </c>
      <c r="I141" s="3">
        <v>53</v>
      </c>
      <c r="J141" s="3">
        <v>75.5</v>
      </c>
      <c r="K141" s="3">
        <v>67</v>
      </c>
      <c r="L141" s="3">
        <v>9.75</v>
      </c>
      <c r="M141" s="3">
        <v>117</v>
      </c>
      <c r="N141" s="3">
        <v>28</v>
      </c>
      <c r="O141" s="3">
        <v>31.5</v>
      </c>
      <c r="P141" s="3">
        <v>65.5</v>
      </c>
      <c r="Q141" s="3">
        <v>20</v>
      </c>
      <c r="R141" s="3">
        <v>116</v>
      </c>
      <c r="S141" s="3">
        <v>30</v>
      </c>
      <c r="T141" s="3">
        <v>0</v>
      </c>
      <c r="U141" s="3">
        <f t="shared" si="21"/>
        <v>0</v>
      </c>
      <c r="V141" s="3">
        <f t="shared" si="39"/>
        <v>0</v>
      </c>
      <c r="W141" s="3">
        <f t="shared" si="22"/>
        <v>0</v>
      </c>
      <c r="X141" s="3">
        <f t="shared" si="23"/>
        <v>0</v>
      </c>
      <c r="Y141" s="3">
        <f t="shared" si="24"/>
        <v>0</v>
      </c>
      <c r="Z141" s="3">
        <f t="shared" si="25"/>
        <v>0</v>
      </c>
      <c r="AA141" s="3">
        <f t="shared" si="26"/>
        <v>0</v>
      </c>
      <c r="AB141" s="3">
        <f t="shared" si="27"/>
        <v>0</v>
      </c>
      <c r="AC141" s="3">
        <f t="shared" si="28"/>
        <v>0</v>
      </c>
      <c r="AD141" s="3">
        <f t="shared" si="29"/>
        <v>0</v>
      </c>
      <c r="AE141" s="3">
        <f t="shared" si="30"/>
        <v>0</v>
      </c>
      <c r="AF141" s="3">
        <f t="shared" si="31"/>
        <v>0</v>
      </c>
      <c r="AG141" s="3">
        <f t="shared" si="32"/>
        <v>0</v>
      </c>
      <c r="AH141" s="3">
        <f t="shared" si="33"/>
        <v>0</v>
      </c>
      <c r="AI141" s="3">
        <f t="shared" si="34"/>
        <v>0</v>
      </c>
      <c r="AJ141" s="3">
        <f t="shared" si="35"/>
        <v>0</v>
      </c>
      <c r="AK141" s="3">
        <f t="shared" si="36"/>
        <v>0</v>
      </c>
      <c r="AL141" s="3">
        <f t="shared" si="37"/>
        <v>0</v>
      </c>
    </row>
    <row r="142" spans="1:38">
      <c r="A142" s="1">
        <v>42008</v>
      </c>
      <c r="B142" s="3">
        <v>58</v>
      </c>
      <c r="C142" s="3">
        <v>76</v>
      </c>
      <c r="D142" s="3">
        <v>34</v>
      </c>
      <c r="E142" s="3">
        <v>18.5</v>
      </c>
      <c r="F142" s="3">
        <v>44.75</v>
      </c>
      <c r="G142" s="3">
        <v>39.5</v>
      </c>
      <c r="H142" s="3">
        <v>107</v>
      </c>
      <c r="I142" s="3">
        <v>54.5</v>
      </c>
      <c r="J142" s="3">
        <v>75.5</v>
      </c>
      <c r="K142" s="3">
        <v>67</v>
      </c>
      <c r="L142" s="3">
        <v>9.75</v>
      </c>
      <c r="M142" s="3">
        <v>118</v>
      </c>
      <c r="N142" s="3">
        <v>28</v>
      </c>
      <c r="O142" s="3">
        <v>31.5</v>
      </c>
      <c r="P142" s="3">
        <v>65.5</v>
      </c>
      <c r="Q142" s="3">
        <v>20</v>
      </c>
      <c r="R142" s="3">
        <v>116</v>
      </c>
      <c r="S142" s="3">
        <v>30</v>
      </c>
      <c r="T142" s="3">
        <v>0.2047160852192299</v>
      </c>
      <c r="U142" s="3">
        <f t="shared" si="21"/>
        <v>0</v>
      </c>
      <c r="V142" s="3">
        <f t="shared" si="39"/>
        <v>0</v>
      </c>
      <c r="W142" s="3">
        <f t="shared" si="22"/>
        <v>0</v>
      </c>
      <c r="X142" s="3">
        <f t="shared" si="23"/>
        <v>0</v>
      </c>
      <c r="Y142" s="3">
        <f t="shared" si="24"/>
        <v>0</v>
      </c>
      <c r="Z142" s="3">
        <f t="shared" si="25"/>
        <v>0</v>
      </c>
      <c r="AA142" s="3">
        <f t="shared" si="26"/>
        <v>0</v>
      </c>
      <c r="AB142" s="3">
        <f t="shared" si="27"/>
        <v>2.8301886792452833</v>
      </c>
      <c r="AC142" s="3">
        <f t="shared" si="28"/>
        <v>0</v>
      </c>
      <c r="AD142" s="3">
        <f t="shared" si="29"/>
        <v>0</v>
      </c>
      <c r="AE142" s="3">
        <f t="shared" si="30"/>
        <v>0</v>
      </c>
      <c r="AF142" s="3">
        <f t="shared" si="31"/>
        <v>0.85470085470085477</v>
      </c>
      <c r="AG142" s="3">
        <f t="shared" si="32"/>
        <v>0</v>
      </c>
      <c r="AH142" s="3">
        <f t="shared" si="33"/>
        <v>0</v>
      </c>
      <c r="AI142" s="3">
        <f t="shared" si="34"/>
        <v>0</v>
      </c>
      <c r="AJ142" s="3">
        <f t="shared" si="35"/>
        <v>0</v>
      </c>
      <c r="AK142" s="3">
        <f t="shared" si="36"/>
        <v>0</v>
      </c>
      <c r="AL142" s="3">
        <f t="shared" si="37"/>
        <v>0</v>
      </c>
    </row>
    <row r="143" spans="1:38">
      <c r="A143" s="1">
        <v>42009</v>
      </c>
      <c r="B143" s="3">
        <v>58</v>
      </c>
      <c r="C143" s="3">
        <v>76</v>
      </c>
      <c r="D143" s="3">
        <v>34</v>
      </c>
      <c r="E143" s="3">
        <v>18.5</v>
      </c>
      <c r="F143" s="3">
        <v>44.75</v>
      </c>
      <c r="G143" s="3">
        <v>39.5</v>
      </c>
      <c r="H143" s="3">
        <v>107</v>
      </c>
      <c r="I143" s="3">
        <v>54.5</v>
      </c>
      <c r="J143" s="3">
        <v>75.5</v>
      </c>
      <c r="K143" s="3">
        <v>67</v>
      </c>
      <c r="L143" s="3">
        <v>9.75</v>
      </c>
      <c r="M143" s="3">
        <v>118</v>
      </c>
      <c r="N143" s="3">
        <v>28</v>
      </c>
      <c r="O143" s="3">
        <v>31.5</v>
      </c>
      <c r="P143" s="3">
        <v>65.5</v>
      </c>
      <c r="Q143" s="3">
        <v>20</v>
      </c>
      <c r="R143" s="3">
        <v>116</v>
      </c>
      <c r="S143" s="3">
        <v>30</v>
      </c>
      <c r="T143" s="3">
        <v>0</v>
      </c>
      <c r="U143" s="3">
        <f t="shared" si="21"/>
        <v>0</v>
      </c>
      <c r="V143" s="3">
        <f t="shared" si="39"/>
        <v>0</v>
      </c>
      <c r="W143" s="3">
        <f t="shared" si="22"/>
        <v>0</v>
      </c>
      <c r="X143" s="3">
        <f t="shared" si="23"/>
        <v>0</v>
      </c>
      <c r="Y143" s="3">
        <f t="shared" si="24"/>
        <v>0</v>
      </c>
      <c r="Z143" s="3">
        <f t="shared" si="25"/>
        <v>0</v>
      </c>
      <c r="AA143" s="3">
        <f t="shared" si="26"/>
        <v>0</v>
      </c>
      <c r="AB143" s="3">
        <f t="shared" si="27"/>
        <v>0</v>
      </c>
      <c r="AC143" s="3">
        <f t="shared" si="28"/>
        <v>0</v>
      </c>
      <c r="AD143" s="3">
        <f t="shared" si="29"/>
        <v>0</v>
      </c>
      <c r="AE143" s="3">
        <f t="shared" si="30"/>
        <v>0</v>
      </c>
      <c r="AF143" s="3">
        <f t="shared" si="31"/>
        <v>0</v>
      </c>
      <c r="AG143" s="3">
        <f t="shared" si="32"/>
        <v>0</v>
      </c>
      <c r="AH143" s="3">
        <f t="shared" si="33"/>
        <v>0</v>
      </c>
      <c r="AI143" s="3">
        <f t="shared" si="34"/>
        <v>0</v>
      </c>
      <c r="AJ143" s="3">
        <f t="shared" si="35"/>
        <v>0</v>
      </c>
      <c r="AK143" s="3">
        <f t="shared" si="36"/>
        <v>0</v>
      </c>
      <c r="AL143" s="3">
        <f t="shared" si="37"/>
        <v>0</v>
      </c>
    </row>
    <row r="144" spans="1:38">
      <c r="A144" s="1">
        <v>42010</v>
      </c>
      <c r="B144" s="3">
        <v>58</v>
      </c>
      <c r="C144" s="3">
        <v>76</v>
      </c>
      <c r="D144" s="3">
        <v>34</v>
      </c>
      <c r="E144" s="3">
        <v>18.5</v>
      </c>
      <c r="F144" s="3">
        <v>44.75</v>
      </c>
      <c r="G144" s="3">
        <v>39.5</v>
      </c>
      <c r="H144" s="3">
        <v>107</v>
      </c>
      <c r="I144" s="3">
        <v>54.5</v>
      </c>
      <c r="J144" s="3">
        <v>75.5</v>
      </c>
      <c r="K144" s="3">
        <v>67</v>
      </c>
      <c r="L144" s="3">
        <v>9.75</v>
      </c>
      <c r="M144" s="3">
        <v>118</v>
      </c>
      <c r="N144" s="3">
        <v>28</v>
      </c>
      <c r="O144" s="3">
        <v>31.5</v>
      </c>
      <c r="P144" s="3">
        <v>65.5</v>
      </c>
      <c r="Q144" s="3">
        <v>19.75</v>
      </c>
      <c r="R144" s="3">
        <v>116.5</v>
      </c>
      <c r="S144" s="3">
        <v>30</v>
      </c>
      <c r="T144" s="3"/>
    </row>
    <row r="145" spans="1:20">
      <c r="A145" s="1">
        <v>42011</v>
      </c>
      <c r="B145" s="3">
        <v>58</v>
      </c>
      <c r="C145" s="3">
        <v>76</v>
      </c>
      <c r="D145" s="3">
        <v>34</v>
      </c>
      <c r="E145" s="3">
        <v>18.5</v>
      </c>
      <c r="F145" s="3">
        <v>44.5</v>
      </c>
      <c r="G145" s="3">
        <v>39.5</v>
      </c>
      <c r="H145" s="3">
        <v>107.5</v>
      </c>
      <c r="I145" s="3">
        <v>54.5</v>
      </c>
      <c r="J145" s="3">
        <v>76</v>
      </c>
      <c r="K145" s="3">
        <v>67</v>
      </c>
      <c r="L145" s="3">
        <v>9.75</v>
      </c>
      <c r="M145" s="3">
        <v>118</v>
      </c>
      <c r="N145" s="3">
        <v>28.5</v>
      </c>
      <c r="O145" s="3">
        <v>31.5</v>
      </c>
      <c r="P145" s="3">
        <v>65.5</v>
      </c>
      <c r="Q145" s="3">
        <v>20</v>
      </c>
      <c r="R145" s="3">
        <v>116.5</v>
      </c>
      <c r="S145" s="3">
        <v>30.5</v>
      </c>
      <c r="T145" s="3"/>
    </row>
    <row r="146" spans="1:20">
      <c r="A146" s="1">
        <v>42012</v>
      </c>
      <c r="B146" s="3">
        <v>58.5</v>
      </c>
      <c r="C146" s="3">
        <v>76</v>
      </c>
      <c r="D146" s="3">
        <v>37.25</v>
      </c>
      <c r="E146" s="3">
        <v>18.5</v>
      </c>
      <c r="F146" s="3">
        <v>44.75</v>
      </c>
      <c r="G146" s="3">
        <v>39.5</v>
      </c>
      <c r="H146" s="3">
        <v>107.5</v>
      </c>
      <c r="I146" s="3">
        <v>54.5</v>
      </c>
      <c r="J146" s="3">
        <v>76.5</v>
      </c>
      <c r="K146" s="3">
        <v>68.5</v>
      </c>
      <c r="L146" s="3">
        <v>9.75</v>
      </c>
      <c r="M146" s="3">
        <v>118</v>
      </c>
      <c r="N146" s="3">
        <v>28.5</v>
      </c>
      <c r="O146" s="3">
        <v>31</v>
      </c>
      <c r="P146" s="3">
        <v>65.5</v>
      </c>
      <c r="Q146" s="3">
        <v>20.5</v>
      </c>
      <c r="R146" s="3">
        <v>116.5</v>
      </c>
      <c r="S146" s="3">
        <v>30.5</v>
      </c>
      <c r="T146" s="3"/>
    </row>
    <row r="147" spans="1:20">
      <c r="A147" s="1">
        <v>42013</v>
      </c>
      <c r="B147" s="3">
        <v>58.5</v>
      </c>
      <c r="C147" s="3">
        <v>76</v>
      </c>
      <c r="D147" s="3">
        <v>38</v>
      </c>
      <c r="E147" s="3">
        <v>18.5</v>
      </c>
      <c r="F147" s="3">
        <v>44.75</v>
      </c>
      <c r="G147" s="3">
        <v>39.5</v>
      </c>
      <c r="H147" s="3">
        <v>107.5</v>
      </c>
      <c r="I147" s="3">
        <v>54.5</v>
      </c>
      <c r="J147" s="3">
        <v>76.5</v>
      </c>
      <c r="K147" s="3">
        <v>68.5</v>
      </c>
      <c r="L147" s="3">
        <v>9.75</v>
      </c>
      <c r="M147" s="3">
        <v>118.5</v>
      </c>
      <c r="N147" s="3">
        <v>29</v>
      </c>
      <c r="O147" s="3">
        <v>31</v>
      </c>
      <c r="P147" s="3">
        <v>66</v>
      </c>
      <c r="Q147" s="3">
        <v>20.5</v>
      </c>
      <c r="R147" s="3">
        <v>117.75</v>
      </c>
      <c r="S147" s="3">
        <v>30.5</v>
      </c>
      <c r="T147" s="3"/>
    </row>
    <row r="148" spans="1:20">
      <c r="A148" s="1">
        <v>42015</v>
      </c>
      <c r="B148" s="3">
        <v>58.5</v>
      </c>
      <c r="C148" s="3">
        <v>76</v>
      </c>
      <c r="D148" s="3">
        <v>38</v>
      </c>
      <c r="E148" s="3">
        <v>18.5</v>
      </c>
      <c r="F148" s="3">
        <v>45.5</v>
      </c>
      <c r="G148" s="3">
        <v>39.25</v>
      </c>
      <c r="H148" s="3">
        <v>108</v>
      </c>
      <c r="I148" s="3">
        <v>54.5</v>
      </c>
      <c r="J148" s="3">
        <v>76.5</v>
      </c>
      <c r="K148" s="3">
        <v>68.5</v>
      </c>
      <c r="L148" s="3">
        <v>9.75</v>
      </c>
      <c r="M148" s="3">
        <v>119.5</v>
      </c>
      <c r="N148" s="3">
        <v>29</v>
      </c>
      <c r="O148" s="3">
        <v>31</v>
      </c>
      <c r="P148" s="3">
        <v>66.5</v>
      </c>
      <c r="Q148" s="3">
        <v>20.5</v>
      </c>
      <c r="R148" s="3">
        <v>117.75</v>
      </c>
      <c r="S148" s="3">
        <v>30.5</v>
      </c>
      <c r="T148" s="3"/>
    </row>
    <row r="149" spans="1:20">
      <c r="A149" s="1">
        <v>42016</v>
      </c>
      <c r="B149" s="3">
        <v>58.5</v>
      </c>
      <c r="C149" s="3">
        <v>76</v>
      </c>
      <c r="D149" s="3">
        <v>38</v>
      </c>
      <c r="E149" s="3">
        <v>18.5</v>
      </c>
      <c r="F149" s="3">
        <v>45.5</v>
      </c>
      <c r="G149" s="3">
        <v>39.25</v>
      </c>
      <c r="H149" s="3">
        <v>108</v>
      </c>
      <c r="I149" s="3">
        <v>54.5</v>
      </c>
      <c r="J149" s="3">
        <v>77</v>
      </c>
      <c r="K149" s="3">
        <v>68.5</v>
      </c>
      <c r="L149" s="3">
        <v>10</v>
      </c>
      <c r="M149" s="3">
        <v>120</v>
      </c>
      <c r="N149" s="3">
        <v>29.75</v>
      </c>
      <c r="O149" s="3">
        <v>31.5</v>
      </c>
      <c r="P149" s="3">
        <v>67</v>
      </c>
      <c r="Q149" s="3">
        <v>20.75</v>
      </c>
      <c r="R149" s="3">
        <v>118</v>
      </c>
      <c r="S149" s="3">
        <v>32.25</v>
      </c>
      <c r="T149" s="3"/>
    </row>
    <row r="150" spans="1:20">
      <c r="A150" s="1">
        <v>42017</v>
      </c>
      <c r="B150" s="3">
        <v>60.5</v>
      </c>
      <c r="C150" s="3">
        <v>76</v>
      </c>
      <c r="D150" s="3">
        <v>38</v>
      </c>
      <c r="E150" s="3">
        <v>18.5</v>
      </c>
      <c r="F150" s="3">
        <v>45.5</v>
      </c>
      <c r="G150" s="3">
        <v>40.5</v>
      </c>
      <c r="H150" s="3">
        <v>108.25</v>
      </c>
      <c r="I150" s="3">
        <v>54.5</v>
      </c>
      <c r="J150" s="3">
        <v>78</v>
      </c>
      <c r="K150" s="3">
        <v>69.5</v>
      </c>
      <c r="L150" s="3">
        <v>10</v>
      </c>
      <c r="M150" s="3">
        <v>121</v>
      </c>
      <c r="N150" s="3">
        <v>29.75</v>
      </c>
      <c r="O150" s="3">
        <v>31.25</v>
      </c>
      <c r="P150" s="3">
        <v>67</v>
      </c>
      <c r="Q150" s="3">
        <v>21</v>
      </c>
      <c r="R150" s="3">
        <v>119</v>
      </c>
      <c r="S150" s="3">
        <v>32.75</v>
      </c>
      <c r="T150" s="3"/>
    </row>
    <row r="151" spans="1:20">
      <c r="A151" s="1">
        <v>42018</v>
      </c>
      <c r="B151" s="3">
        <v>60.5</v>
      </c>
      <c r="C151" s="3">
        <v>76</v>
      </c>
      <c r="D151" s="3">
        <v>38</v>
      </c>
      <c r="E151" s="3">
        <v>18.5</v>
      </c>
      <c r="F151" s="3">
        <v>45.5</v>
      </c>
      <c r="G151" s="3">
        <v>41</v>
      </c>
      <c r="H151" s="3">
        <v>108.25</v>
      </c>
      <c r="I151" s="3">
        <v>54.5</v>
      </c>
      <c r="J151" s="3">
        <v>78</v>
      </c>
      <c r="K151" s="3">
        <v>69.5</v>
      </c>
      <c r="L151" s="3">
        <v>10</v>
      </c>
      <c r="M151" s="3">
        <v>121.5</v>
      </c>
      <c r="N151" s="3">
        <v>30</v>
      </c>
      <c r="O151" s="3">
        <v>31.25</v>
      </c>
      <c r="P151" s="3">
        <v>67</v>
      </c>
      <c r="Q151" s="3">
        <v>21</v>
      </c>
      <c r="R151" s="3">
        <v>119</v>
      </c>
      <c r="S151" s="3">
        <v>33</v>
      </c>
      <c r="T151" s="3"/>
    </row>
    <row r="152" spans="1:20">
      <c r="A152" s="1">
        <v>42020</v>
      </c>
      <c r="B152" s="3">
        <v>60.5</v>
      </c>
      <c r="C152" s="3">
        <v>76</v>
      </c>
      <c r="D152" s="3">
        <v>38</v>
      </c>
      <c r="E152" s="3">
        <v>18.5</v>
      </c>
      <c r="F152" s="3">
        <v>46.5</v>
      </c>
      <c r="G152" s="3">
        <v>41</v>
      </c>
      <c r="H152" s="3">
        <v>108.25</v>
      </c>
      <c r="I152" s="3">
        <v>54.5</v>
      </c>
      <c r="J152" s="3">
        <v>78</v>
      </c>
      <c r="K152" s="3">
        <v>69.5</v>
      </c>
      <c r="L152" s="3">
        <v>10.5</v>
      </c>
      <c r="M152" s="3">
        <v>122.5</v>
      </c>
      <c r="N152" s="3">
        <v>30</v>
      </c>
      <c r="O152" s="3">
        <v>31.25</v>
      </c>
      <c r="P152" s="3">
        <v>67</v>
      </c>
      <c r="Q152" s="3">
        <v>21</v>
      </c>
      <c r="R152" s="3">
        <v>118.5</v>
      </c>
      <c r="S152" s="3">
        <v>33.5</v>
      </c>
      <c r="T152" s="3"/>
    </row>
    <row r="153" spans="1:20">
      <c r="A153" s="1">
        <v>42023</v>
      </c>
      <c r="B153" s="3">
        <v>60.5</v>
      </c>
      <c r="C153" s="3">
        <v>76</v>
      </c>
      <c r="D153" s="3">
        <v>38</v>
      </c>
      <c r="E153" s="3">
        <v>19</v>
      </c>
      <c r="F153" s="3">
        <v>46.5</v>
      </c>
      <c r="G153" s="3">
        <v>41.5</v>
      </c>
      <c r="H153" s="3">
        <v>108.25</v>
      </c>
      <c r="I153" s="3">
        <v>54.5</v>
      </c>
      <c r="J153" s="3">
        <v>78</v>
      </c>
      <c r="K153" s="3">
        <v>70</v>
      </c>
      <c r="L153" s="3">
        <v>10.5</v>
      </c>
      <c r="M153" s="3">
        <v>122.5</v>
      </c>
      <c r="N153" s="3">
        <v>30</v>
      </c>
      <c r="O153" s="3">
        <v>31.25</v>
      </c>
      <c r="P153" s="3">
        <v>67</v>
      </c>
      <c r="Q153" s="3">
        <v>21.5</v>
      </c>
      <c r="R153" s="3">
        <v>118.5</v>
      </c>
      <c r="S153" s="3">
        <v>34</v>
      </c>
      <c r="T153" s="3"/>
    </row>
    <row r="154" spans="1:20">
      <c r="A154" s="1">
        <v>42024</v>
      </c>
      <c r="B154" s="3">
        <v>60.5</v>
      </c>
      <c r="C154" s="3">
        <v>76</v>
      </c>
      <c r="D154" s="3">
        <v>37.5</v>
      </c>
      <c r="E154" s="3">
        <v>19</v>
      </c>
      <c r="F154" s="3">
        <v>46.5</v>
      </c>
      <c r="G154" s="3">
        <v>42.25</v>
      </c>
      <c r="H154" s="3">
        <v>108.25</v>
      </c>
      <c r="I154" s="3">
        <v>54.5</v>
      </c>
      <c r="J154" s="3">
        <v>78</v>
      </c>
      <c r="K154" s="3">
        <v>70</v>
      </c>
      <c r="L154" s="3">
        <v>10.5</v>
      </c>
      <c r="M154" s="3">
        <v>122</v>
      </c>
      <c r="N154" s="3">
        <v>29.25</v>
      </c>
      <c r="O154" s="3">
        <v>31.75</v>
      </c>
      <c r="P154" s="3">
        <v>67</v>
      </c>
      <c r="Q154" s="3">
        <v>21.75</v>
      </c>
      <c r="R154" s="3">
        <v>118.5</v>
      </c>
      <c r="S154" s="3">
        <v>33.5</v>
      </c>
      <c r="T154" s="3"/>
    </row>
    <row r="155" spans="1:20">
      <c r="A155" s="1">
        <v>42025</v>
      </c>
      <c r="B155" s="3">
        <v>61</v>
      </c>
      <c r="C155" s="3">
        <v>76</v>
      </c>
      <c r="D155" s="3">
        <v>37.5</v>
      </c>
      <c r="E155" s="3">
        <v>18.25</v>
      </c>
      <c r="F155" s="3">
        <v>46.5</v>
      </c>
      <c r="G155" s="3">
        <v>42</v>
      </c>
      <c r="H155" s="3">
        <v>108.25</v>
      </c>
      <c r="I155" s="3">
        <v>54.5</v>
      </c>
      <c r="J155" s="3">
        <v>77.25</v>
      </c>
      <c r="K155" s="3">
        <v>70</v>
      </c>
      <c r="L155" s="3">
        <v>10.5</v>
      </c>
      <c r="M155" s="3">
        <v>121</v>
      </c>
      <c r="N155" s="3">
        <v>29.25</v>
      </c>
      <c r="O155" s="3">
        <v>32</v>
      </c>
      <c r="P155" s="3">
        <v>66.5</v>
      </c>
      <c r="Q155" s="3">
        <v>21.75</v>
      </c>
      <c r="R155" s="3">
        <v>118</v>
      </c>
      <c r="S155" s="3">
        <v>33.5</v>
      </c>
      <c r="T155" s="3"/>
    </row>
    <row r="156" spans="1:20">
      <c r="A156" s="1">
        <v>42026</v>
      </c>
      <c r="B156" s="3">
        <v>60.5</v>
      </c>
      <c r="C156" s="3">
        <v>76</v>
      </c>
      <c r="D156" s="3">
        <v>37.5</v>
      </c>
      <c r="E156" s="3">
        <v>18.25</v>
      </c>
      <c r="F156" s="3">
        <v>46.5</v>
      </c>
      <c r="G156" s="3">
        <v>41.75</v>
      </c>
      <c r="H156" s="3">
        <v>108.25</v>
      </c>
      <c r="I156" s="3">
        <v>54.5</v>
      </c>
      <c r="J156" s="3">
        <v>77.25</v>
      </c>
      <c r="K156" s="3">
        <v>70</v>
      </c>
      <c r="L156" s="3">
        <v>10.5</v>
      </c>
      <c r="M156" s="3">
        <v>121.5</v>
      </c>
      <c r="N156" s="3">
        <v>29.25</v>
      </c>
      <c r="O156" s="3">
        <v>32</v>
      </c>
      <c r="P156" s="3">
        <v>66</v>
      </c>
      <c r="Q156" s="3">
        <v>21.75</v>
      </c>
      <c r="R156" s="3">
        <v>117.75</v>
      </c>
      <c r="S156" s="3">
        <v>33.5</v>
      </c>
      <c r="T156" s="3"/>
    </row>
    <row r="157" spans="1:20">
      <c r="A157" s="1">
        <v>42027</v>
      </c>
      <c r="B157" s="3">
        <v>60.5</v>
      </c>
      <c r="C157" s="3">
        <v>76</v>
      </c>
      <c r="D157" s="3">
        <v>37.5</v>
      </c>
      <c r="E157" s="3">
        <v>18.75</v>
      </c>
      <c r="F157" s="3">
        <v>46.5</v>
      </c>
      <c r="G157" s="3">
        <v>41.75</v>
      </c>
      <c r="H157" s="3">
        <v>109</v>
      </c>
      <c r="I157" s="3">
        <v>54.5</v>
      </c>
      <c r="J157" s="3">
        <v>77.5</v>
      </c>
      <c r="K157" s="3">
        <v>70</v>
      </c>
      <c r="L157" s="3">
        <v>10.5</v>
      </c>
      <c r="M157" s="3">
        <v>121.25</v>
      </c>
      <c r="N157" s="3">
        <v>29.25</v>
      </c>
      <c r="O157" s="3">
        <v>32</v>
      </c>
      <c r="P157" s="3">
        <v>66</v>
      </c>
      <c r="Q157" s="3">
        <v>21</v>
      </c>
      <c r="R157" s="3">
        <v>117.75</v>
      </c>
      <c r="S157" s="3">
        <v>33.5</v>
      </c>
      <c r="T157" s="3"/>
    </row>
    <row r="158" spans="1:20">
      <c r="A158" s="1">
        <v>42028</v>
      </c>
      <c r="B158" s="3">
        <v>60.5</v>
      </c>
      <c r="C158" s="3">
        <v>76</v>
      </c>
      <c r="D158" s="3">
        <v>37.5</v>
      </c>
      <c r="E158" s="3">
        <v>18.75</v>
      </c>
      <c r="F158" s="3">
        <v>46.5</v>
      </c>
      <c r="G158" s="3">
        <v>41.75</v>
      </c>
      <c r="H158" s="3">
        <v>109</v>
      </c>
      <c r="I158" s="3">
        <v>54.5</v>
      </c>
      <c r="J158" s="3">
        <v>77.5</v>
      </c>
      <c r="K158" s="3">
        <v>70</v>
      </c>
      <c r="L158" s="3">
        <v>10.5</v>
      </c>
      <c r="M158" s="3">
        <v>121.25</v>
      </c>
      <c r="N158" s="3">
        <v>29.25</v>
      </c>
      <c r="O158" s="3">
        <v>32</v>
      </c>
      <c r="P158" s="3">
        <v>66</v>
      </c>
      <c r="Q158" s="3">
        <v>21</v>
      </c>
      <c r="R158" s="3">
        <v>117.75</v>
      </c>
      <c r="S158" s="3">
        <v>33.5</v>
      </c>
      <c r="T158" s="3"/>
    </row>
    <row r="159" spans="1:20">
      <c r="A159" s="1">
        <v>42029</v>
      </c>
      <c r="B159" s="3">
        <v>60.5</v>
      </c>
      <c r="C159" s="3">
        <v>76</v>
      </c>
      <c r="D159" s="3">
        <v>37.5</v>
      </c>
      <c r="E159" s="3">
        <v>18.75</v>
      </c>
      <c r="F159" s="3">
        <v>46.5</v>
      </c>
      <c r="G159" s="3">
        <v>41.75</v>
      </c>
      <c r="H159" s="3">
        <v>109</v>
      </c>
      <c r="I159" s="3">
        <v>54.5</v>
      </c>
      <c r="J159" s="3">
        <v>77.5</v>
      </c>
      <c r="K159" s="3">
        <v>70</v>
      </c>
      <c r="L159" s="3">
        <v>10.5</v>
      </c>
      <c r="M159" s="3">
        <v>121.25</v>
      </c>
      <c r="N159" s="3">
        <v>29.25</v>
      </c>
      <c r="O159" s="3">
        <v>32</v>
      </c>
      <c r="P159" s="3">
        <v>66</v>
      </c>
      <c r="Q159" s="3">
        <v>21</v>
      </c>
      <c r="R159" s="3">
        <v>117.75</v>
      </c>
      <c r="S159" s="3">
        <v>33.5</v>
      </c>
      <c r="T159" s="3"/>
    </row>
    <row r="160" spans="1:20">
      <c r="A160" s="1">
        <v>42030</v>
      </c>
      <c r="B160" s="3">
        <v>60.5</v>
      </c>
      <c r="C160" s="3">
        <v>76</v>
      </c>
      <c r="D160" s="3">
        <v>37</v>
      </c>
      <c r="E160" s="3">
        <v>18.75</v>
      </c>
      <c r="F160" s="3">
        <v>46</v>
      </c>
      <c r="G160" s="3">
        <v>41.75</v>
      </c>
      <c r="H160" s="3">
        <v>109.5</v>
      </c>
      <c r="I160" s="3">
        <v>54.5</v>
      </c>
      <c r="J160" s="3">
        <v>77.5</v>
      </c>
      <c r="K160" s="3">
        <v>70</v>
      </c>
      <c r="L160" s="3">
        <v>10.75</v>
      </c>
      <c r="M160" s="3">
        <v>121.25</v>
      </c>
      <c r="N160" s="3">
        <v>29.25</v>
      </c>
      <c r="O160" s="3">
        <v>32</v>
      </c>
      <c r="P160" s="3">
        <v>66</v>
      </c>
      <c r="Q160" s="3">
        <v>21.5</v>
      </c>
      <c r="R160" s="3">
        <v>117.75</v>
      </c>
      <c r="S160" s="3">
        <v>33.5</v>
      </c>
      <c r="T160" s="3"/>
    </row>
    <row r="161" spans="1:20">
      <c r="A161" s="1">
        <v>42031</v>
      </c>
      <c r="B161" s="3">
        <v>60.5</v>
      </c>
      <c r="C161" s="3">
        <v>76</v>
      </c>
      <c r="D161" s="3">
        <v>37</v>
      </c>
      <c r="E161" s="3">
        <v>18.75</v>
      </c>
      <c r="F161" s="3">
        <v>45.5</v>
      </c>
      <c r="G161" s="3">
        <v>41.5</v>
      </c>
      <c r="H161" s="3">
        <v>109.5</v>
      </c>
      <c r="I161" s="3">
        <v>54</v>
      </c>
      <c r="J161" s="3">
        <v>77.5</v>
      </c>
      <c r="K161" s="3">
        <v>70</v>
      </c>
      <c r="L161" s="3">
        <v>10.75</v>
      </c>
      <c r="M161" s="3">
        <v>121.25</v>
      </c>
      <c r="N161" s="3">
        <v>29.75</v>
      </c>
      <c r="O161" s="3">
        <v>32</v>
      </c>
      <c r="P161" s="3">
        <v>66</v>
      </c>
      <c r="Q161" s="3">
        <v>21.5</v>
      </c>
      <c r="R161" s="3">
        <v>117.75</v>
      </c>
      <c r="S161" s="3">
        <v>32.75</v>
      </c>
      <c r="T161" s="3"/>
    </row>
    <row r="162" spans="1:20">
      <c r="A162" s="1">
        <v>42032</v>
      </c>
      <c r="B162" s="3">
        <v>60.5</v>
      </c>
      <c r="C162" s="3">
        <v>76</v>
      </c>
      <c r="D162" s="3">
        <v>37</v>
      </c>
      <c r="E162" s="3">
        <v>18.75</v>
      </c>
      <c r="F162" s="3">
        <v>46</v>
      </c>
      <c r="G162" s="3">
        <v>41.5</v>
      </c>
      <c r="H162" s="3">
        <v>110.25</v>
      </c>
      <c r="I162" s="3">
        <v>54</v>
      </c>
      <c r="J162" s="3">
        <v>77.5</v>
      </c>
      <c r="K162" s="3">
        <v>70</v>
      </c>
      <c r="L162" s="3">
        <v>10</v>
      </c>
      <c r="M162" s="3">
        <v>121.75</v>
      </c>
      <c r="N162" s="3">
        <v>30</v>
      </c>
      <c r="O162" s="3">
        <v>32</v>
      </c>
      <c r="P162" s="3">
        <v>66</v>
      </c>
      <c r="Q162" s="3">
        <v>21.5</v>
      </c>
      <c r="R162" s="3">
        <v>117.75</v>
      </c>
      <c r="S162" s="3">
        <v>33.5</v>
      </c>
      <c r="T162" s="3"/>
    </row>
    <row r="163" spans="1:20">
      <c r="A163" s="1">
        <v>42033</v>
      </c>
      <c r="B163" s="3">
        <v>60.5</v>
      </c>
      <c r="C163" s="3">
        <v>76</v>
      </c>
      <c r="D163" s="3">
        <v>37</v>
      </c>
      <c r="E163" s="3">
        <v>18.75</v>
      </c>
      <c r="F163" s="3">
        <v>46</v>
      </c>
      <c r="G163" s="3">
        <v>42.25</v>
      </c>
      <c r="H163" s="3">
        <v>110.5</v>
      </c>
      <c r="I163" s="3">
        <v>54</v>
      </c>
      <c r="J163" s="3">
        <v>77.5</v>
      </c>
      <c r="K163" s="3">
        <v>70</v>
      </c>
      <c r="L163" s="3">
        <v>10</v>
      </c>
      <c r="M163" s="3">
        <v>121.75</v>
      </c>
      <c r="N163" s="3">
        <v>30</v>
      </c>
      <c r="O163" s="3">
        <v>32</v>
      </c>
      <c r="P163" s="3">
        <v>66</v>
      </c>
      <c r="Q163" s="3">
        <v>21.5</v>
      </c>
      <c r="R163" s="3">
        <v>117.75</v>
      </c>
      <c r="S163" s="3">
        <v>32</v>
      </c>
      <c r="T163" s="3"/>
    </row>
    <row r="164" spans="1:20">
      <c r="A164" s="1">
        <v>42034</v>
      </c>
      <c r="B164" s="3">
        <v>60.5</v>
      </c>
      <c r="C164" s="3">
        <v>76</v>
      </c>
      <c r="D164" s="3">
        <v>37</v>
      </c>
      <c r="E164" s="3">
        <v>18.75</v>
      </c>
      <c r="F164" s="3">
        <v>46.25</v>
      </c>
      <c r="G164" s="3">
        <v>42</v>
      </c>
      <c r="H164" s="3">
        <v>110.5</v>
      </c>
      <c r="I164" s="3">
        <v>54</v>
      </c>
      <c r="J164" s="3">
        <v>77</v>
      </c>
      <c r="K164" s="3">
        <v>70</v>
      </c>
      <c r="L164" s="3">
        <v>10</v>
      </c>
      <c r="M164" s="3">
        <v>121.75</v>
      </c>
      <c r="N164" s="3">
        <v>30</v>
      </c>
      <c r="O164" s="3">
        <v>32</v>
      </c>
      <c r="P164" s="3">
        <v>66.5</v>
      </c>
      <c r="Q164" s="3">
        <v>21.5</v>
      </c>
      <c r="R164" s="3">
        <v>117.75</v>
      </c>
      <c r="S164" s="3">
        <v>32</v>
      </c>
      <c r="T164" s="3"/>
    </row>
    <row r="166" spans="1:20" ht="30" customHeight="1">
      <c r="A166" s="11" t="s">
        <v>6</v>
      </c>
      <c r="B166" s="3">
        <f>-(B28-B143)</f>
        <v>7.75</v>
      </c>
      <c r="C166" s="3">
        <f t="shared" ref="C166:S166" si="40">-(C28-C143)</f>
        <v>-4</v>
      </c>
      <c r="D166" s="3">
        <f t="shared" si="40"/>
        <v>-3</v>
      </c>
      <c r="E166" s="3">
        <f t="shared" si="40"/>
        <v>-1</v>
      </c>
      <c r="F166" s="3">
        <f t="shared" si="40"/>
        <v>-0.75</v>
      </c>
      <c r="G166" s="3">
        <f t="shared" si="40"/>
        <v>-3.5</v>
      </c>
      <c r="H166" s="3">
        <f t="shared" si="40"/>
        <v>-3.5</v>
      </c>
      <c r="I166" s="3">
        <f t="shared" si="40"/>
        <v>0.5</v>
      </c>
      <c r="J166" s="3">
        <f t="shared" si="40"/>
        <v>-1.5</v>
      </c>
      <c r="K166" s="3">
        <f t="shared" si="40"/>
        <v>-7</v>
      </c>
      <c r="L166" s="3">
        <f t="shared" si="40"/>
        <v>-1.5</v>
      </c>
      <c r="M166" s="3">
        <f t="shared" si="40"/>
        <v>-4.5</v>
      </c>
      <c r="N166" s="3">
        <f t="shared" si="40"/>
        <v>-1</v>
      </c>
      <c r="O166" s="3">
        <f t="shared" si="40"/>
        <v>-1.5</v>
      </c>
      <c r="P166" s="3">
        <f t="shared" si="40"/>
        <v>11</v>
      </c>
      <c r="Q166" s="3">
        <f t="shared" si="40"/>
        <v>-2.5</v>
      </c>
      <c r="R166" s="3">
        <f t="shared" si="40"/>
        <v>-0.5</v>
      </c>
      <c r="S166" s="3">
        <f t="shared" si="40"/>
        <v>-2</v>
      </c>
      <c r="T166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British Funds Prices</vt:lpstr>
      <vt:lpstr>British Funds Daily Price Graph</vt:lpstr>
      <vt:lpstr>British Funds Price Change</vt:lpstr>
      <vt:lpstr>British Funds Daily % Change</vt:lpstr>
      <vt:lpstr>Home Rails Prices</vt:lpstr>
      <vt:lpstr>Home Rails Daily Price Graph</vt:lpstr>
      <vt:lpstr>Home Rails Price Change</vt:lpstr>
      <vt:lpstr>Home Rails Daily % Change</vt:lpstr>
      <vt:lpstr>Group % Change Graph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Carey</dc:creator>
  <cp:lastModifiedBy>Matthew Carey</cp:lastModifiedBy>
  <dcterms:created xsi:type="dcterms:W3CDTF">2014-10-12T21:59:24Z</dcterms:created>
  <dcterms:modified xsi:type="dcterms:W3CDTF">2015-03-07T20:21:07Z</dcterms:modified>
</cp:coreProperties>
</file>